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090" tabRatio="1000"/>
  </bookViews>
  <sheets>
    <sheet name="調査票" sheetId="12" r:id="rId1"/>
    <sheet name="調査票 (見本)" sheetId="18" r:id="rId2"/>
    <sheet name="産業分類" sheetId="9" r:id="rId3"/>
    <sheet name="入力規則" sheetId="10" state="hidden" r:id="rId4"/>
  </sheets>
  <definedNames>
    <definedName name="_xlnm.Print_Area" localSheetId="2">産業分類!$A$1:$G$84</definedName>
    <definedName name="_xlnm.Print_Area" localSheetId="0">調査票!$A$1:$S$222</definedName>
    <definedName name="_xlnm.Print_Area" localSheetId="1">'調査票 (見本)'!$A$1:$S$222</definedName>
  </definedNames>
  <calcPr calcId="191029" concurrentManualCount="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 i="18" l="1"/>
  <c r="L84" i="18"/>
  <c r="P84" i="18"/>
  <c r="T84" i="18"/>
  <c r="X84" i="18"/>
  <c r="AB84" i="18"/>
  <c r="H122" i="18"/>
  <c r="L122" i="18"/>
  <c r="P122" i="18"/>
  <c r="T122" i="18"/>
  <c r="X122" i="18"/>
  <c r="AB122" i="18"/>
  <c r="I36" i="9" l="1"/>
  <c r="I37" i="9"/>
  <c r="I35" i="9"/>
  <c r="I7" i="9"/>
  <c r="I8" i="9"/>
  <c r="I9" i="9"/>
  <c r="I10" i="9"/>
  <c r="I11" i="9"/>
  <c r="I6" i="9"/>
  <c r="I4" i="9"/>
  <c r="H84" i="12" l="1"/>
  <c r="H122" i="12" l="1"/>
  <c r="L122" i="12"/>
  <c r="P122" i="12"/>
  <c r="T122" i="12"/>
  <c r="X122" i="12"/>
  <c r="AB122" i="12"/>
  <c r="AB84" i="12"/>
  <c r="X84" i="12"/>
  <c r="T84" i="12"/>
  <c r="P84" i="12"/>
  <c r="L84" i="12"/>
  <c r="I85" i="9" l="1"/>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4" i="9"/>
  <c r="I33" i="9"/>
  <c r="I32" i="9"/>
  <c r="I31" i="9"/>
  <c r="I30" i="9"/>
  <c r="I28" i="9"/>
  <c r="I27" i="9"/>
  <c r="I26" i="9"/>
  <c r="I25" i="9"/>
  <c r="I24" i="9"/>
  <c r="I23" i="9"/>
  <c r="I22" i="9"/>
  <c r="I21" i="9"/>
  <c r="I20" i="9"/>
  <c r="I19" i="9"/>
  <c r="I18" i="9"/>
  <c r="I17" i="9"/>
  <c r="I16" i="9"/>
  <c r="I15" i="9"/>
  <c r="I14" i="9"/>
  <c r="I13" i="9"/>
</calcChain>
</file>

<file path=xl/comments1.xml><?xml version="1.0" encoding="utf-8"?>
<comments xmlns="http://schemas.openxmlformats.org/spreadsheetml/2006/main">
  <authors>
    <author>作成者</author>
  </authors>
  <commentList>
    <comment ref="H56" authorId="0" shapeId="0">
      <text>
        <r>
          <rPr>
            <sz val="9"/>
            <color indexed="81"/>
            <rFont val="MS P ゴシック"/>
            <family val="3"/>
            <charset val="128"/>
          </rPr>
          <t>お手数ですが、こちらの行には数値のみ記載願います。
一つ下の98行目に単位の記載をお願いいたします。
また、規模や推移を調査することを目的としておりますので、売上はおおよその数値で構いません。
是非ご回答お願いいたします。</t>
        </r>
      </text>
    </comment>
    <comment ref="H57" authorId="0" shapeId="0">
      <text>
        <r>
          <rPr>
            <sz val="9"/>
            <color indexed="81"/>
            <rFont val="MS P ゴシック"/>
            <family val="3"/>
            <charset val="128"/>
          </rPr>
          <t>こちらの行には単位の記載をお願いいたします。
一つ上の97行目に売上の数値の記載をお願いいたします。</t>
        </r>
      </text>
    </comment>
  </commentList>
</comments>
</file>

<file path=xl/comments2.xml><?xml version="1.0" encoding="utf-8"?>
<comments xmlns="http://schemas.openxmlformats.org/spreadsheetml/2006/main">
  <authors>
    <author>作成者</author>
  </authors>
  <commentList>
    <comment ref="H56" authorId="0" shapeId="0">
      <text>
        <r>
          <rPr>
            <sz val="9"/>
            <color indexed="81"/>
            <rFont val="MS P ゴシック"/>
            <family val="3"/>
            <charset val="128"/>
          </rPr>
          <t>お手数ですが、こちらの行には数値のみ記載願います。
一つ下の98行目に単位の記載をお願いいたします。
また、規模や推移を調査することを目的としておりますので、売上はおおよその数値で構いません。
是非ご回答お願いいたします。</t>
        </r>
      </text>
    </comment>
    <comment ref="H57" authorId="0" shapeId="0">
      <text>
        <r>
          <rPr>
            <sz val="9"/>
            <color indexed="81"/>
            <rFont val="MS P ゴシック"/>
            <family val="3"/>
            <charset val="128"/>
          </rPr>
          <t>こちらの行には単位の記載をお願いいたします。
一つ上の97行目に売上の数値の記載をお願いいたします。</t>
        </r>
      </text>
    </comment>
  </commentList>
</comments>
</file>

<file path=xl/sharedStrings.xml><?xml version="1.0" encoding="utf-8"?>
<sst xmlns="http://schemas.openxmlformats.org/spreadsheetml/2006/main" count="637" uniqueCount="306">
  <si>
    <t>3.所在地</t>
  </si>
  <si>
    <t>該当する理由の左枠に○をご記入してください。</t>
    <rPh sb="13" eb="15">
      <t>キニュウ</t>
    </rPh>
    <phoneticPr fontId="8"/>
  </si>
  <si>
    <t>ご回答者</t>
    <rPh sb="1" eb="3">
      <t>カイトウ</t>
    </rPh>
    <rPh sb="3" eb="4">
      <t>シャ</t>
    </rPh>
    <phoneticPr fontId="8"/>
  </si>
  <si>
    <t>①国内・海外市場に大きな需要が見込めない。</t>
  </si>
  <si>
    <t>③横ばいである</t>
    <rPh sb="1" eb="2">
      <t>ヨコ</t>
    </rPh>
    <phoneticPr fontId="8"/>
  </si>
  <si>
    <t>②市場の価格レベルが低すぎる。</t>
  </si>
  <si>
    <t>⑤製品の差別化</t>
  </si>
  <si>
    <t>④新規参入のための資金・人材確保が困難。</t>
  </si>
  <si>
    <t>⑥風車製品からの縮小・撤退</t>
  </si>
  <si>
    <t>％）</t>
  </si>
  <si>
    <t>④多少縮小する</t>
    <rPh sb="1" eb="3">
      <t>タショウ</t>
    </rPh>
    <rPh sb="3" eb="5">
      <t>シュクショウ</t>
    </rPh>
    <phoneticPr fontId="8"/>
  </si>
  <si>
    <t>①拡大する</t>
    <rPh sb="1" eb="3">
      <t>カクダイ</t>
    </rPh>
    <phoneticPr fontId="8"/>
  </si>
  <si>
    <t>②技術開発の支援</t>
  </si>
  <si>
    <t>①産学連携の支援</t>
  </si>
  <si>
    <t>5.氏名</t>
  </si>
  <si>
    <t>②多少拡大する</t>
    <rPh sb="1" eb="3">
      <t>タショウ</t>
    </rPh>
    <rPh sb="3" eb="5">
      <t>カクダイ</t>
    </rPh>
    <phoneticPr fontId="8"/>
  </si>
  <si>
    <t>③資金的支援</t>
  </si>
  <si>
    <t>④海外情報等　情報支援</t>
  </si>
  <si>
    <t>（　　　</t>
  </si>
  <si>
    <t>⑤縮小する</t>
    <rPh sb="1" eb="3">
      <t>シュクショウ</t>
    </rPh>
    <phoneticPr fontId="8"/>
  </si>
  <si>
    <t>1.会社名</t>
  </si>
  <si>
    <t>2.本社所在地</t>
  </si>
  <si>
    <t>4.部署・役職</t>
  </si>
  <si>
    <t>6.電話番号</t>
  </si>
  <si>
    <t>ブレード</t>
  </si>
  <si>
    <t>本体</t>
  </si>
  <si>
    <t>ローターハブ</t>
  </si>
  <si>
    <t>増速機</t>
  </si>
  <si>
    <t>軸受</t>
  </si>
  <si>
    <t>発電機</t>
  </si>
  <si>
    <t>変圧器</t>
  </si>
  <si>
    <t>ブレーキシステム</t>
  </si>
  <si>
    <t>油圧機器</t>
  </si>
  <si>
    <t>タワー</t>
  </si>
  <si>
    <t>フランジ</t>
  </si>
  <si>
    <t>歯車（旋回輪軸受を含む）</t>
    <rPh sb="3" eb="5">
      <t>センカイ</t>
    </rPh>
    <rPh sb="5" eb="6">
      <t>リン</t>
    </rPh>
    <rPh sb="6" eb="8">
      <t>ジクウ</t>
    </rPh>
    <rPh sb="9" eb="10">
      <t>フク</t>
    </rPh>
    <phoneticPr fontId="8"/>
  </si>
  <si>
    <t>③官需の拡大・縮小</t>
    <rPh sb="1" eb="3">
      <t>カンジュ</t>
    </rPh>
    <rPh sb="4" eb="6">
      <t>カクダイ</t>
    </rPh>
    <rPh sb="7" eb="9">
      <t>シュクショウ</t>
    </rPh>
    <phoneticPr fontId="8"/>
  </si>
  <si>
    <t>④民需の拡大・縮小</t>
    <rPh sb="1" eb="3">
      <t>ミンジュ</t>
    </rPh>
    <rPh sb="4" eb="6">
      <t>カクダイ</t>
    </rPh>
    <rPh sb="7" eb="9">
      <t>シュクショウ</t>
    </rPh>
    <phoneticPr fontId="8"/>
  </si>
  <si>
    <t>⑤政策誘導の有無</t>
    <rPh sb="1" eb="3">
      <t>セイサク</t>
    </rPh>
    <rPh sb="3" eb="5">
      <t>ユウドウ</t>
    </rPh>
    <rPh sb="6" eb="8">
      <t>ウム</t>
    </rPh>
    <phoneticPr fontId="8"/>
  </si>
  <si>
    <t>戦略</t>
    <rPh sb="0" eb="2">
      <t>センリャク</t>
    </rPh>
    <phoneticPr fontId="8"/>
  </si>
  <si>
    <t>該当する予想及び理由、戦略を下記より選択してください。</t>
    <rPh sb="11" eb="13">
      <t>センリャク</t>
    </rPh>
    <phoneticPr fontId="8"/>
  </si>
  <si>
    <t>ナセル台板</t>
    <rPh sb="4" eb="5">
      <t>イタ</t>
    </rPh>
    <phoneticPr fontId="8"/>
  </si>
  <si>
    <t>④他社との連携（ﾗｲﾝｾﾝｽ供与・取得を含む）</t>
  </si>
  <si>
    <t>③海外への生産シフト　　</t>
    <rPh sb="1" eb="2">
      <t>ウミ</t>
    </rPh>
    <phoneticPr fontId="8"/>
  </si>
  <si>
    <t>ナセルカバー（FRP　or　鋼）</t>
  </si>
  <si>
    <t>主軸（シャフト）</t>
  </si>
  <si>
    <t>インバータ・コンバータシステム</t>
  </si>
  <si>
    <t>ヨー・ピッチ駆動システム（電動）</t>
    <rPh sb="13" eb="15">
      <t>デンドウ</t>
    </rPh>
    <phoneticPr fontId="8"/>
  </si>
  <si>
    <t>①他社と比べて技術の優劣</t>
    <rPh sb="1" eb="3">
      <t>タシャ</t>
    </rPh>
    <rPh sb="4" eb="5">
      <t>クラ</t>
    </rPh>
    <rPh sb="7" eb="9">
      <t>ギジュツ</t>
    </rPh>
    <rPh sb="10" eb="12">
      <t>ユウレツ</t>
    </rPh>
    <phoneticPr fontId="8"/>
  </si>
  <si>
    <t>②他社と比べてコストの高低</t>
    <rPh sb="1" eb="3">
      <t>タシャ</t>
    </rPh>
    <rPh sb="4" eb="5">
      <t>クラ</t>
    </rPh>
    <rPh sb="11" eb="13">
      <t>コウテイ</t>
    </rPh>
    <phoneticPr fontId="8"/>
  </si>
  <si>
    <t>なお、参入済みの全分野についてご記入をお願いします。参入分野であっても該当の期間にご実績が無い場合は「0」と記入して下さい。</t>
    <rPh sb="3" eb="5">
      <t>サンニュウ</t>
    </rPh>
    <rPh sb="5" eb="6">
      <t>ズ</t>
    </rPh>
    <rPh sb="8" eb="11">
      <t>ゼンブンヤ</t>
    </rPh>
    <rPh sb="16" eb="18">
      <t>キニュウ</t>
    </rPh>
    <rPh sb="20" eb="21">
      <t>ネガ</t>
    </rPh>
    <rPh sb="26" eb="28">
      <t>サンニュウ</t>
    </rPh>
    <rPh sb="28" eb="30">
      <t>ブンヤ</t>
    </rPh>
    <rPh sb="35" eb="37">
      <t>ガイトウ</t>
    </rPh>
    <rPh sb="38" eb="40">
      <t>キカン</t>
    </rPh>
    <rPh sb="42" eb="44">
      <t>ジッセキ</t>
    </rPh>
    <rPh sb="45" eb="46">
      <t>ナ</t>
    </rPh>
    <rPh sb="47" eb="49">
      <t>バアイ</t>
    </rPh>
    <rPh sb="54" eb="56">
      <t>キニュウ</t>
    </rPh>
    <rPh sb="58" eb="59">
      <t>クダ</t>
    </rPh>
    <phoneticPr fontId="8"/>
  </si>
  <si>
    <t>※8　納入先が国内でも、最終出荷先が海外であることが判明されている場合は、海外出荷比率に加えて下さい。</t>
    <rPh sb="3" eb="6">
      <t>ノウニュウサキ</t>
    </rPh>
    <rPh sb="7" eb="9">
      <t>コクナイ</t>
    </rPh>
    <rPh sb="12" eb="14">
      <t>サイシュウ</t>
    </rPh>
    <rPh sb="14" eb="16">
      <t>シュッカ</t>
    </rPh>
    <rPh sb="16" eb="17">
      <t>サキ</t>
    </rPh>
    <rPh sb="18" eb="20">
      <t>カイガイ</t>
    </rPh>
    <rPh sb="26" eb="28">
      <t>ハンメイ</t>
    </rPh>
    <rPh sb="33" eb="35">
      <t>バアイ</t>
    </rPh>
    <rPh sb="37" eb="39">
      <t>カイガイ</t>
    </rPh>
    <rPh sb="39" eb="41">
      <t>シュッカ</t>
    </rPh>
    <rPh sb="41" eb="43">
      <t>ヒリツ</t>
    </rPh>
    <rPh sb="44" eb="45">
      <t>クワ</t>
    </rPh>
    <rPh sb="47" eb="48">
      <t>クダ</t>
    </rPh>
    <phoneticPr fontId="8"/>
  </si>
  <si>
    <t>※6　現地法人及び海外グループ会社（連結対象子会社を含む）につきましても、御社海外生産分としてご記入下さい。</t>
    <rPh sb="3" eb="5">
      <t>ゲンチ</t>
    </rPh>
    <rPh sb="5" eb="7">
      <t>ホウジン</t>
    </rPh>
    <rPh sb="7" eb="8">
      <t>オヨ</t>
    </rPh>
    <rPh sb="9" eb="11">
      <t>カイガイ</t>
    </rPh>
    <rPh sb="15" eb="17">
      <t>カイシャ</t>
    </rPh>
    <rPh sb="18" eb="20">
      <t>レンケツ</t>
    </rPh>
    <rPh sb="20" eb="22">
      <t>タイショウ</t>
    </rPh>
    <rPh sb="22" eb="25">
      <t>コガイシャ</t>
    </rPh>
    <rPh sb="26" eb="27">
      <t>フク</t>
    </rPh>
    <rPh sb="37" eb="39">
      <t>オンシャ</t>
    </rPh>
    <rPh sb="39" eb="41">
      <t>カイガイ</t>
    </rPh>
    <rPh sb="41" eb="43">
      <t>セイサン</t>
    </rPh>
    <rPh sb="43" eb="44">
      <t>ブン</t>
    </rPh>
    <rPh sb="48" eb="50">
      <t>キニュウ</t>
    </rPh>
    <rPh sb="50" eb="51">
      <t>クダ</t>
    </rPh>
    <phoneticPr fontId="8"/>
  </si>
  <si>
    <t>百万円</t>
    <phoneticPr fontId="8"/>
  </si>
  <si>
    <t>⑥その他（自由記入、以下の欄に記入して下さい。）</t>
    <phoneticPr fontId="8"/>
  </si>
  <si>
    <t>Ⅱ．業界参入のご意向について</t>
    <phoneticPr fontId="8"/>
  </si>
  <si>
    <t>③現事業の製品・技術の適用・応用が困難。</t>
    <phoneticPr fontId="8"/>
  </si>
  <si>
    <r>
      <t>人</t>
    </r>
    <r>
      <rPr>
        <vertAlign val="superscript"/>
        <sz val="11"/>
        <color theme="1"/>
        <rFont val="ＭＳ Ｐゴシック"/>
        <family val="3"/>
        <charset val="128"/>
      </rPr>
      <t>※1</t>
    </r>
    <r>
      <rPr>
        <sz val="11"/>
        <color theme="1"/>
        <rFont val="ＭＳ Ｐゴシック"/>
        <family val="3"/>
        <charset val="128"/>
      </rPr>
      <t>）</t>
    </r>
  </si>
  <si>
    <t>風力産業に従事する従業員数</t>
    <rPh sb="0" eb="2">
      <t>フウリョク</t>
    </rPh>
    <rPh sb="2" eb="4">
      <t>サンギョウ</t>
    </rPh>
    <rPh sb="5" eb="7">
      <t>ジュウジ</t>
    </rPh>
    <rPh sb="9" eb="12">
      <t>ジュウギョウイン</t>
    </rPh>
    <rPh sb="12" eb="13">
      <t>スウ</t>
    </rPh>
    <phoneticPr fontId="8"/>
  </si>
  <si>
    <t>生産機器名/サービス名 詳細</t>
    <phoneticPr fontId="8"/>
  </si>
  <si>
    <t>数値</t>
    <rPh sb="0" eb="2">
      <t>スウチ</t>
    </rPh>
    <phoneticPr fontId="8"/>
  </si>
  <si>
    <t>〒</t>
    <phoneticPr fontId="8"/>
  </si>
  <si>
    <t>風力産業に従事する予想従業員数</t>
    <rPh sb="0" eb="2">
      <t>フウリョク</t>
    </rPh>
    <rPh sb="2" eb="4">
      <t>サンギョウ</t>
    </rPh>
    <rPh sb="5" eb="7">
      <t>ジュウジ</t>
    </rPh>
    <rPh sb="9" eb="11">
      <t>ヨソウ</t>
    </rPh>
    <rPh sb="11" eb="14">
      <t>ジュウギョウイン</t>
    </rPh>
    <rPh sb="14" eb="15">
      <t>スウ</t>
    </rPh>
    <phoneticPr fontId="8"/>
  </si>
  <si>
    <t>業種番号</t>
    <phoneticPr fontId="8"/>
  </si>
  <si>
    <t>※1　専任の人員がおられない場合は、推計にてご記入下さい。
　　　（営業・エンジニアリング・管理部門も加えてください）</t>
    <phoneticPr fontId="8"/>
  </si>
  <si>
    <t>人（内風力発電事業に関連している人数：　　　　</t>
    <rPh sb="7" eb="9">
      <t>ジギョウ</t>
    </rPh>
    <phoneticPr fontId="8"/>
  </si>
  <si>
    <t>⑨その他（以下に具体的にご記入下さい）</t>
    <phoneticPr fontId="8"/>
  </si>
  <si>
    <t>⑧政府・自治体の支援が見込めない。</t>
    <phoneticPr fontId="8"/>
  </si>
  <si>
    <t>⑦同業他社が参入していない。</t>
    <phoneticPr fontId="8"/>
  </si>
  <si>
    <t>⑥販路がない。</t>
    <phoneticPr fontId="8"/>
  </si>
  <si>
    <t>⑤風車分野以外に注力している。</t>
    <phoneticPr fontId="8"/>
  </si>
  <si>
    <t>参入を希望される予定の時期</t>
    <phoneticPr fontId="8"/>
  </si>
  <si>
    <t>購入部品の輸入比率
　（金額ベース　％）　※製造業のみ</t>
    <phoneticPr fontId="8"/>
  </si>
  <si>
    <t>⑥その他</t>
    <phoneticPr fontId="8"/>
  </si>
  <si>
    <t>⑦その他（以下に具体的にご記入下さい）</t>
    <phoneticPr fontId="8"/>
  </si>
  <si>
    <t>【今後の売り上げ予想】</t>
    <rPh sb="1" eb="3">
      <t>コンゴ</t>
    </rPh>
    <rPh sb="4" eb="5">
      <t>ウ</t>
    </rPh>
    <rPh sb="6" eb="7">
      <t>ア</t>
    </rPh>
    <rPh sb="8" eb="10">
      <t>ヨソウ</t>
    </rPh>
    <phoneticPr fontId="8"/>
  </si>
  <si>
    <t>【戦略】</t>
    <rPh sb="1" eb="3">
      <t>センリャク</t>
    </rPh>
    <phoneticPr fontId="8"/>
  </si>
  <si>
    <t>　　　　　　　　　　　　　　　　　　　　　　　　　　　　　　　　　　　　　　　　　　　　　　　　　　　　　　　　　　　　　　　　　　　　　　　　　　　　　　　　　　　　　　　　　　　　　　　　　　　　　　　　　　　　　　　　　　　　　　　　　　　　　　　　　　　　　　　　　　　　　　　　　　　　　　　　　　　　　　　　　　　　　　　　　　　　　　　　　　　　　　　　　　　　　　　　　　　　　　　　　　　　　　　　　　　　　　　　　　　　　　　　　　　　　　　　　　　　　　　　　　　　　　　　　　　　　　　　　　　　　　　　　　　　　　　　　　　　　　　　　　　　　　　　　　　　　　　　　　　　　　　　　　　　　　</t>
    <phoneticPr fontId="8"/>
  </si>
  <si>
    <t>教育</t>
  </si>
  <si>
    <t>調査・コンサル</t>
    <rPh sb="0" eb="2">
      <t>チョウサ</t>
    </rPh>
    <phoneticPr fontId="26"/>
  </si>
  <si>
    <t>認証</t>
    <rPh sb="0" eb="2">
      <t>ニンショウ</t>
    </rPh>
    <phoneticPr fontId="26"/>
  </si>
  <si>
    <t>保険</t>
    <rPh sb="0" eb="2">
      <t>ホケン</t>
    </rPh>
    <phoneticPr fontId="26"/>
  </si>
  <si>
    <t>金融</t>
    <rPh sb="0" eb="2">
      <t>キンユウ</t>
    </rPh>
    <phoneticPr fontId="26"/>
  </si>
  <si>
    <t>金融・保険・認証</t>
    <rPh sb="3" eb="5">
      <t>ホケン</t>
    </rPh>
    <rPh sb="6" eb="8">
      <t>ニンショウ</t>
    </rPh>
    <phoneticPr fontId="26"/>
  </si>
  <si>
    <t>電気事業</t>
    <rPh sb="0" eb="2">
      <t>デンキ</t>
    </rPh>
    <rPh sb="2" eb="4">
      <t>ジギョウ</t>
    </rPh>
    <phoneticPr fontId="26"/>
  </si>
  <si>
    <t>作業船貸し出し</t>
    <rPh sb="0" eb="2">
      <t>サギョウ</t>
    </rPh>
    <rPh sb="2" eb="3">
      <t>セン</t>
    </rPh>
    <rPh sb="3" eb="4">
      <t>カ</t>
    </rPh>
    <rPh sb="5" eb="6">
      <t>ダ</t>
    </rPh>
    <phoneticPr fontId="26"/>
  </si>
  <si>
    <t>メンテナンス用ロボット</t>
    <rPh sb="6" eb="7">
      <t>ヨウ</t>
    </rPh>
    <phoneticPr fontId="26"/>
  </si>
  <si>
    <t>ブレード関連</t>
    <rPh sb="4" eb="6">
      <t>カンレン</t>
    </rPh>
    <phoneticPr fontId="26"/>
  </si>
  <si>
    <t>遠隔監視サービス</t>
    <rPh sb="0" eb="2">
      <t>エンカク</t>
    </rPh>
    <rPh sb="2" eb="4">
      <t>カンシ</t>
    </rPh>
    <phoneticPr fontId="26"/>
  </si>
  <si>
    <t>洋上</t>
    <rPh sb="0" eb="2">
      <t>ヨウジョウ</t>
    </rPh>
    <phoneticPr fontId="26"/>
  </si>
  <si>
    <t>陸上</t>
    <rPh sb="0" eb="2">
      <t>リクジョウ</t>
    </rPh>
    <phoneticPr fontId="26"/>
  </si>
  <si>
    <t>メンテナンス</t>
    <phoneticPr fontId="26"/>
  </si>
  <si>
    <t>その他建設輸送</t>
    <rPh sb="2" eb="3">
      <t>ホカ</t>
    </rPh>
    <rPh sb="3" eb="5">
      <t>ケンセツ</t>
    </rPh>
    <rPh sb="5" eb="7">
      <t>ユソウ</t>
    </rPh>
    <phoneticPr fontId="26"/>
  </si>
  <si>
    <t>洋上用</t>
    <rPh sb="0" eb="2">
      <t>ヨウジョウ</t>
    </rPh>
    <rPh sb="2" eb="3">
      <t>ヨウ</t>
    </rPh>
    <phoneticPr fontId="26"/>
  </si>
  <si>
    <t>陸上用</t>
    <rPh sb="0" eb="3">
      <t>リクジョウヨウ</t>
    </rPh>
    <phoneticPr fontId="26"/>
  </si>
  <si>
    <t>陸運</t>
    <rPh sb="0" eb="2">
      <t>リクウン</t>
    </rPh>
    <phoneticPr fontId="26"/>
  </si>
  <si>
    <t>水運</t>
    <rPh sb="0" eb="2">
      <t>スイウン</t>
    </rPh>
    <phoneticPr fontId="26"/>
  </si>
  <si>
    <t>輸送</t>
    <rPh sb="0" eb="2">
      <t>ユソウ</t>
    </rPh>
    <phoneticPr fontId="26"/>
  </si>
  <si>
    <t>電気工事(陸上/洋上)</t>
    <rPh sb="0" eb="2">
      <t>デンキ</t>
    </rPh>
    <rPh sb="2" eb="4">
      <t>コウジ</t>
    </rPh>
    <phoneticPr fontId="26"/>
  </si>
  <si>
    <t>係留工事(洋上)</t>
    <rPh sb="0" eb="2">
      <t>ケイリュウ</t>
    </rPh>
    <rPh sb="2" eb="4">
      <t>コウジ</t>
    </rPh>
    <phoneticPr fontId="26"/>
  </si>
  <si>
    <t>据え付け(洋上)</t>
    <rPh sb="0" eb="1">
      <t>ス</t>
    </rPh>
    <rPh sb="2" eb="3">
      <t>ツ</t>
    </rPh>
    <rPh sb="5" eb="7">
      <t>ヨウジョウ</t>
    </rPh>
    <phoneticPr fontId="26"/>
  </si>
  <si>
    <t>基礎の打設（潜水作業なども含む。）(陸上/洋上)</t>
    <rPh sb="0" eb="2">
      <t>キソ</t>
    </rPh>
    <rPh sb="3" eb="5">
      <t>ダセツ</t>
    </rPh>
    <rPh sb="6" eb="8">
      <t>センスイ</t>
    </rPh>
    <rPh sb="8" eb="10">
      <t>サギョウ</t>
    </rPh>
    <rPh sb="13" eb="14">
      <t>フク</t>
    </rPh>
    <rPh sb="18" eb="20">
      <t>リクジョウ</t>
    </rPh>
    <phoneticPr fontId="26"/>
  </si>
  <si>
    <t>据え付け(陸上)</t>
    <rPh sb="0" eb="1">
      <t>ス</t>
    </rPh>
    <rPh sb="2" eb="3">
      <t>ツ</t>
    </rPh>
    <rPh sb="5" eb="7">
      <t>リクジョウ</t>
    </rPh>
    <phoneticPr fontId="26"/>
  </si>
  <si>
    <t>コンクリートはこちらに含む</t>
    <rPh sb="11" eb="12">
      <t>フク</t>
    </rPh>
    <phoneticPr fontId="26"/>
  </si>
  <si>
    <t>基礎の工事</t>
    <rPh sb="0" eb="2">
      <t>キソ</t>
    </rPh>
    <rPh sb="3" eb="5">
      <t>コウジ</t>
    </rPh>
    <phoneticPr fontId="26"/>
  </si>
  <si>
    <t>建設 据え付け</t>
    <rPh sb="0" eb="2">
      <t>ケンセツ</t>
    </rPh>
    <rPh sb="3" eb="4">
      <t>ス</t>
    </rPh>
    <rPh sb="5" eb="6">
      <t>ツ</t>
    </rPh>
    <phoneticPr fontId="26"/>
  </si>
  <si>
    <t>建設輸送</t>
    <rPh sb="0" eb="2">
      <t>ケンセツ</t>
    </rPh>
    <rPh sb="2" eb="4">
      <t>ユソウ</t>
    </rPh>
    <phoneticPr fontId="26"/>
  </si>
  <si>
    <t>風況タワー</t>
    <rPh sb="0" eb="2">
      <t>フウキョウ</t>
    </rPh>
    <phoneticPr fontId="26"/>
  </si>
  <si>
    <t>Lidar</t>
    <phoneticPr fontId="26"/>
  </si>
  <si>
    <t>その他造船</t>
    <rPh sb="2" eb="3">
      <t>ホカ</t>
    </rPh>
    <rPh sb="3" eb="5">
      <t>ゾウセン</t>
    </rPh>
    <phoneticPr fontId="26"/>
  </si>
  <si>
    <t>CTV</t>
    <phoneticPr fontId="26"/>
  </si>
  <si>
    <t>海底ケーブル敷設船３種</t>
    <rPh sb="0" eb="2">
      <t>カイテイ</t>
    </rPh>
    <rPh sb="6" eb="8">
      <t>フセツ</t>
    </rPh>
    <rPh sb="8" eb="9">
      <t>セン</t>
    </rPh>
    <rPh sb="10" eb="11">
      <t>シュ</t>
    </rPh>
    <phoneticPr fontId="26"/>
  </si>
  <si>
    <t>クレーン船</t>
    <rPh sb="4" eb="5">
      <t>セン</t>
    </rPh>
    <phoneticPr fontId="26"/>
  </si>
  <si>
    <t>造船所の売り上げ</t>
    <rPh sb="0" eb="3">
      <t>ゾウセンショ</t>
    </rPh>
    <rPh sb="4" eb="5">
      <t>ウ</t>
    </rPh>
    <rPh sb="6" eb="7">
      <t>ア</t>
    </rPh>
    <phoneticPr fontId="26"/>
  </si>
  <si>
    <t>ジャッキアップ船</t>
    <rPh sb="7" eb="8">
      <t>セン</t>
    </rPh>
    <phoneticPr fontId="26"/>
  </si>
  <si>
    <t>作業船(建造)</t>
    <rPh sb="0" eb="3">
      <t>サギョウセン</t>
    </rPh>
    <rPh sb="4" eb="6">
      <t>ケンゾウ</t>
    </rPh>
    <phoneticPr fontId="26"/>
  </si>
  <si>
    <t>その他設備</t>
    <rPh sb="2" eb="3">
      <t>ホカ</t>
    </rPh>
    <rPh sb="3" eb="5">
      <t>セツビ</t>
    </rPh>
    <phoneticPr fontId="26"/>
  </si>
  <si>
    <t>電気設備</t>
    <rPh sb="0" eb="2">
      <t>デンキ</t>
    </rPh>
    <rPh sb="2" eb="4">
      <t>セツビ</t>
    </rPh>
    <phoneticPr fontId="26"/>
  </si>
  <si>
    <t>機械設備</t>
    <rPh sb="0" eb="2">
      <t>キカイ</t>
    </rPh>
    <rPh sb="2" eb="4">
      <t>セツビ</t>
    </rPh>
    <phoneticPr fontId="26"/>
  </si>
  <si>
    <t>モニタリング装置※情報機器</t>
    <rPh sb="6" eb="8">
      <t>ソウチ</t>
    </rPh>
    <rPh sb="9" eb="11">
      <t>ジョウホウ</t>
    </rPh>
    <rPh sb="11" eb="13">
      <t>キキ</t>
    </rPh>
    <phoneticPr fontId="26"/>
  </si>
  <si>
    <t>その他設備</t>
    <phoneticPr fontId="26"/>
  </si>
  <si>
    <t>送電線(電力系統)</t>
    <rPh sb="0" eb="3">
      <t>ソウデンセン</t>
    </rPh>
    <rPh sb="4" eb="6">
      <t>デンリョク</t>
    </rPh>
    <rPh sb="6" eb="8">
      <t>ケイトウ</t>
    </rPh>
    <phoneticPr fontId="26"/>
  </si>
  <si>
    <t>風力発電所から電力系統の接続点までの送電線</t>
    <rPh sb="0" eb="2">
      <t>フウリョク</t>
    </rPh>
    <rPh sb="2" eb="5">
      <t>ハツデンショ</t>
    </rPh>
    <rPh sb="7" eb="9">
      <t>デンリョク</t>
    </rPh>
    <rPh sb="9" eb="11">
      <t>ケイトウ</t>
    </rPh>
    <rPh sb="12" eb="15">
      <t>セツゾクテン</t>
    </rPh>
    <rPh sb="18" eb="21">
      <t>ソウデンセン</t>
    </rPh>
    <phoneticPr fontId="26"/>
  </si>
  <si>
    <t>自営線</t>
    <rPh sb="0" eb="2">
      <t>ジエイ</t>
    </rPh>
    <rPh sb="2" eb="3">
      <t>セン</t>
    </rPh>
    <phoneticPr fontId="26"/>
  </si>
  <si>
    <t>送電設備</t>
    <rPh sb="0" eb="2">
      <t>ソウデン</t>
    </rPh>
    <rPh sb="2" eb="4">
      <t>セツビ</t>
    </rPh>
    <phoneticPr fontId="26"/>
  </si>
  <si>
    <t>洋上変電設備</t>
    <rPh sb="0" eb="2">
      <t>ヨウジョウ</t>
    </rPh>
    <rPh sb="2" eb="4">
      <t>ヘンデン</t>
    </rPh>
    <rPh sb="4" eb="6">
      <t>セツビ</t>
    </rPh>
    <phoneticPr fontId="26"/>
  </si>
  <si>
    <t>陸上変電設備</t>
    <rPh sb="0" eb="2">
      <t>リクジョウ</t>
    </rPh>
    <rPh sb="2" eb="4">
      <t>ヘンデン</t>
    </rPh>
    <rPh sb="4" eb="6">
      <t>セツビ</t>
    </rPh>
    <phoneticPr fontId="26"/>
  </si>
  <si>
    <t>アレイケーブル(構内集電)</t>
    <rPh sb="8" eb="10">
      <t>コウナイ</t>
    </rPh>
    <rPh sb="10" eb="12">
      <t>シュウデン</t>
    </rPh>
    <phoneticPr fontId="26"/>
  </si>
  <si>
    <t>海底ケーブル</t>
    <rPh sb="0" eb="2">
      <t>カイテイ</t>
    </rPh>
    <phoneticPr fontId="26"/>
  </si>
  <si>
    <t>その他付属品</t>
    <rPh sb="2" eb="3">
      <t>ホカ</t>
    </rPh>
    <rPh sb="3" eb="6">
      <t>フゾクヒン</t>
    </rPh>
    <phoneticPr fontId="26"/>
  </si>
  <si>
    <t>電力変換装置</t>
    <rPh sb="0" eb="2">
      <t>デンリョク</t>
    </rPh>
    <rPh sb="2" eb="4">
      <t>ヘンカン</t>
    </rPh>
    <rPh sb="4" eb="6">
      <t>ソウチ</t>
    </rPh>
    <phoneticPr fontId="26"/>
  </si>
  <si>
    <t>蓄電池</t>
    <rPh sb="0" eb="3">
      <t>チクデンチ</t>
    </rPh>
    <phoneticPr fontId="26"/>
  </si>
  <si>
    <t>共通</t>
    <rPh sb="0" eb="2">
      <t>キョウツウ</t>
    </rPh>
    <phoneticPr fontId="26"/>
  </si>
  <si>
    <t>係留索</t>
    <rPh sb="0" eb="2">
      <t>ケイリュウ</t>
    </rPh>
    <rPh sb="2" eb="3">
      <t>サク</t>
    </rPh>
    <phoneticPr fontId="26"/>
  </si>
  <si>
    <t>アンカー</t>
    <phoneticPr fontId="26"/>
  </si>
  <si>
    <t>浮体</t>
    <rPh sb="0" eb="2">
      <t>フタイ</t>
    </rPh>
    <phoneticPr fontId="26"/>
  </si>
  <si>
    <t>浮体式</t>
    <rPh sb="0" eb="2">
      <t>フタイ</t>
    </rPh>
    <rPh sb="2" eb="3">
      <t>シキ</t>
    </rPh>
    <phoneticPr fontId="26"/>
  </si>
  <si>
    <t>モノパイル、トランジションピース、重力式基礎など。</t>
    <rPh sb="17" eb="19">
      <t>ジュウリョク</t>
    </rPh>
    <rPh sb="19" eb="20">
      <t>シキ</t>
    </rPh>
    <rPh sb="20" eb="22">
      <t>キソ</t>
    </rPh>
    <phoneticPr fontId="26"/>
  </si>
  <si>
    <t>着床基礎</t>
    <rPh sb="0" eb="2">
      <t>チャクショウ</t>
    </rPh>
    <rPh sb="2" eb="4">
      <t>キソ</t>
    </rPh>
    <phoneticPr fontId="26"/>
  </si>
  <si>
    <t>着床式</t>
    <rPh sb="0" eb="2">
      <t>チャクショウ</t>
    </rPh>
    <rPh sb="2" eb="3">
      <t>シキ</t>
    </rPh>
    <phoneticPr fontId="26"/>
  </si>
  <si>
    <t>アンカープレート、パイルなど、コンクリートは含まない。</t>
    <rPh sb="22" eb="23">
      <t>フク</t>
    </rPh>
    <phoneticPr fontId="26"/>
  </si>
  <si>
    <t>基礎構造物</t>
    <rPh sb="0" eb="2">
      <t>キソ</t>
    </rPh>
    <rPh sb="2" eb="4">
      <t>コウゾウ</t>
    </rPh>
    <rPh sb="4" eb="5">
      <t>ブツ</t>
    </rPh>
    <phoneticPr fontId="26"/>
  </si>
  <si>
    <t>付帯設備</t>
    <rPh sb="0" eb="2">
      <t>フタイ</t>
    </rPh>
    <rPh sb="2" eb="4">
      <t>セツビ</t>
    </rPh>
    <phoneticPr fontId="26"/>
  </si>
  <si>
    <t>その他付属品（昇降機など）</t>
    <phoneticPr fontId="26"/>
  </si>
  <si>
    <t>-</t>
    <phoneticPr fontId="26"/>
  </si>
  <si>
    <t>制御盤（操作盤など）</t>
    <phoneticPr fontId="26"/>
  </si>
  <si>
    <t>風車部品</t>
    <rPh sb="0" eb="2">
      <t>フウシャ</t>
    </rPh>
    <rPh sb="2" eb="4">
      <t>ブヒン</t>
    </rPh>
    <phoneticPr fontId="26"/>
  </si>
  <si>
    <t>風車本体</t>
    <rPh sb="0" eb="2">
      <t>フウシャ</t>
    </rPh>
    <rPh sb="2" eb="4">
      <t>ホンタイ</t>
    </rPh>
    <phoneticPr fontId="26"/>
  </si>
  <si>
    <t>風車</t>
    <rPh sb="0" eb="2">
      <t>フウシャ</t>
    </rPh>
    <phoneticPr fontId="26"/>
  </si>
  <si>
    <t>風力発電設備</t>
    <rPh sb="0" eb="2">
      <t>フウリョク</t>
    </rPh>
    <rPh sb="2" eb="4">
      <t>ハツデン</t>
    </rPh>
    <rPh sb="4" eb="6">
      <t>セツビ</t>
    </rPh>
    <phoneticPr fontId="26"/>
  </si>
  <si>
    <t>備考</t>
    <rPh sb="0" eb="2">
      <t>ビコウ</t>
    </rPh>
    <phoneticPr fontId="26"/>
  </si>
  <si>
    <t>番号</t>
    <rPh sb="0" eb="2">
      <t>バンゴウ</t>
    </rPh>
    <phoneticPr fontId="26"/>
  </si>
  <si>
    <t>分類</t>
    <rPh sb="0" eb="2">
      <t>ブンルイ</t>
    </rPh>
    <phoneticPr fontId="26"/>
  </si>
  <si>
    <t>風力発電関連産業分類</t>
    <rPh sb="0" eb="2">
      <t>フウリョク</t>
    </rPh>
    <rPh sb="2" eb="4">
      <t>ハツデン</t>
    </rPh>
    <rPh sb="4" eb="6">
      <t>カンレン</t>
    </rPh>
    <rPh sb="6" eb="8">
      <t>サンギョウ</t>
    </rPh>
    <rPh sb="8" eb="10">
      <t>ブンルイ</t>
    </rPh>
    <phoneticPr fontId="26"/>
  </si>
  <si>
    <t>変電所内の配電作業など。サイト内の配電工事など。</t>
    <rPh sb="0" eb="3">
      <t>ヘンデンショ</t>
    </rPh>
    <rPh sb="3" eb="4">
      <t>ナイ</t>
    </rPh>
    <rPh sb="5" eb="7">
      <t>ハイデン</t>
    </rPh>
    <rPh sb="7" eb="9">
      <t>サギョウ</t>
    </rPh>
    <rPh sb="15" eb="16">
      <t>ナイ</t>
    </rPh>
    <rPh sb="17" eb="19">
      <t>ハイデン</t>
    </rPh>
    <rPh sb="19" eb="21">
      <t>コウジ</t>
    </rPh>
    <phoneticPr fontId="26"/>
  </si>
  <si>
    <t>風車制御監視用Lidarなど</t>
    <phoneticPr fontId="26"/>
  </si>
  <si>
    <t>その他</t>
    <rPh sb="2" eb="3">
      <t>ホカ</t>
    </rPh>
    <phoneticPr fontId="8"/>
  </si>
  <si>
    <t>コンサル</t>
    <phoneticPr fontId="8"/>
  </si>
  <si>
    <t>電気事業</t>
    <rPh sb="0" eb="2">
      <t>デンキ</t>
    </rPh>
    <rPh sb="2" eb="4">
      <t>ジギョウ</t>
    </rPh>
    <phoneticPr fontId="8"/>
  </si>
  <si>
    <t>1年</t>
    <rPh sb="0" eb="2">
      <t>イチネン</t>
    </rPh>
    <phoneticPr fontId="8"/>
  </si>
  <si>
    <t>2年</t>
    <rPh sb="1" eb="2">
      <t>ネン</t>
    </rPh>
    <phoneticPr fontId="8"/>
  </si>
  <si>
    <t>3年</t>
    <rPh sb="1" eb="2">
      <t>ネン</t>
    </rPh>
    <phoneticPr fontId="8"/>
  </si>
  <si>
    <t>5年</t>
    <rPh sb="1" eb="2">
      <t>ネン</t>
    </rPh>
    <phoneticPr fontId="8"/>
  </si>
  <si>
    <t>10年</t>
    <rPh sb="2" eb="3">
      <t>ネン</t>
    </rPh>
    <phoneticPr fontId="8"/>
  </si>
  <si>
    <t>10年以上</t>
    <rPh sb="2" eb="3">
      <t>ネン</t>
    </rPh>
    <rPh sb="3" eb="5">
      <t>イジョウ</t>
    </rPh>
    <phoneticPr fontId="8"/>
  </si>
  <si>
    <t>風力発電の大量導入による生産地から消費地への送電線増強のための送電線</t>
    <rPh sb="0" eb="2">
      <t>フウリョク</t>
    </rPh>
    <rPh sb="2" eb="4">
      <t>ハツデン</t>
    </rPh>
    <rPh sb="5" eb="7">
      <t>タイリョウ</t>
    </rPh>
    <rPh sb="7" eb="9">
      <t>ドウニュウ</t>
    </rPh>
    <rPh sb="31" eb="34">
      <t>ソウデンセン</t>
    </rPh>
    <phoneticPr fontId="26"/>
  </si>
  <si>
    <t>機器のみでサービスは含まない。落雷検出装置、振動検出装置、Lidarなど。</t>
    <rPh sb="0" eb="2">
      <t>キキ</t>
    </rPh>
    <rPh sb="10" eb="11">
      <t>フク</t>
    </rPh>
    <rPh sb="15" eb="17">
      <t>ラクライ</t>
    </rPh>
    <rPh sb="17" eb="19">
      <t>ケンシュツ</t>
    </rPh>
    <rPh sb="19" eb="21">
      <t>ソウチ</t>
    </rPh>
    <rPh sb="22" eb="24">
      <t>シンドウ</t>
    </rPh>
    <rPh sb="24" eb="26">
      <t>ケンシュツ</t>
    </rPh>
    <rPh sb="26" eb="28">
      <t>ソウチ</t>
    </rPh>
    <phoneticPr fontId="26"/>
  </si>
  <si>
    <r>
      <t xml:space="preserve">単位
</t>
    </r>
    <r>
      <rPr>
        <sz val="9"/>
        <color theme="1"/>
        <rFont val="ＭＳ Ｐゴシック"/>
        <family val="3"/>
        <charset val="128"/>
      </rPr>
      <t>金額/重量等</t>
    </r>
    <r>
      <rPr>
        <vertAlign val="superscript"/>
        <sz val="9"/>
        <color theme="1"/>
        <rFont val="ＭＳ Ｐゴシック"/>
        <family val="3"/>
        <charset val="128"/>
      </rPr>
      <t>※7</t>
    </r>
    <rPh sb="0" eb="2">
      <t>タンイ</t>
    </rPh>
    <rPh sb="6" eb="8">
      <t>ジュウリョウ</t>
    </rPh>
    <rPh sb="8" eb="9">
      <t>ナド</t>
    </rPh>
    <phoneticPr fontId="8"/>
  </si>
  <si>
    <t>※7　金額で回答可能な場合は金額でご回答ください。そうでない場合はある程度の規模が推測できる自由な単位をお選びいただき回答ください。</t>
    <rPh sb="3" eb="5">
      <t>キンガク</t>
    </rPh>
    <rPh sb="6" eb="8">
      <t>カイトウ</t>
    </rPh>
    <rPh sb="8" eb="10">
      <t>カノウ</t>
    </rPh>
    <rPh sb="11" eb="13">
      <t>バアイ</t>
    </rPh>
    <rPh sb="14" eb="16">
      <t>キンガク</t>
    </rPh>
    <rPh sb="18" eb="20">
      <t>カイトウ</t>
    </rPh>
    <rPh sb="30" eb="32">
      <t>バアイ</t>
    </rPh>
    <rPh sb="35" eb="37">
      <t>テイド</t>
    </rPh>
    <rPh sb="38" eb="40">
      <t>キボ</t>
    </rPh>
    <rPh sb="41" eb="43">
      <t>スイソク</t>
    </rPh>
    <rPh sb="46" eb="48">
      <t>ジユウ</t>
    </rPh>
    <rPh sb="49" eb="51">
      <t>タンイ</t>
    </rPh>
    <rPh sb="53" eb="54">
      <t>エラ</t>
    </rPh>
    <rPh sb="59" eb="61">
      <t>カイトウ</t>
    </rPh>
    <phoneticPr fontId="8"/>
  </si>
  <si>
    <t>その他製造</t>
    <rPh sb="2" eb="3">
      <t>ホカ</t>
    </rPh>
    <rPh sb="3" eb="5">
      <t>セイゾウ</t>
    </rPh>
    <phoneticPr fontId="26"/>
  </si>
  <si>
    <t>【理由】</t>
    <rPh sb="1" eb="3">
      <t>リユウ</t>
    </rPh>
    <phoneticPr fontId="8"/>
  </si>
  <si>
    <t>以下自由記入欄(①～⑤の要望の詳細をや⑥その他の回答をご記入ください。ご記入ください。)</t>
    <rPh sb="0" eb="2">
      <t>イカ</t>
    </rPh>
    <rPh sb="2" eb="4">
      <t>ジユウ</t>
    </rPh>
    <rPh sb="4" eb="7">
      <t>キニュウラン</t>
    </rPh>
    <rPh sb="12" eb="14">
      <t>ヨウボウ</t>
    </rPh>
    <rPh sb="15" eb="17">
      <t>ショウサイ</t>
    </rPh>
    <rPh sb="22" eb="23">
      <t>ホカ</t>
    </rPh>
    <rPh sb="24" eb="26">
      <t>カイトウ</t>
    </rPh>
    <rPh sb="28" eb="30">
      <t>キニュウ</t>
    </rPh>
    <rPh sb="36" eb="38">
      <t>キニュウ</t>
    </rPh>
    <phoneticPr fontId="8"/>
  </si>
  <si>
    <t>参入を希望される業種の分野についてお聞かせください。【別紙】産業分類表の業種番号をご記入下さい。（複数回答可）</t>
    <rPh sb="18" eb="19">
      <t>キ</t>
    </rPh>
    <rPh sb="27" eb="29">
      <t>ベッシ</t>
    </rPh>
    <rPh sb="36" eb="38">
      <t>ギョウシュ</t>
    </rPh>
    <rPh sb="38" eb="40">
      <t>バンゴウ</t>
    </rPh>
    <phoneticPr fontId="8"/>
  </si>
  <si>
    <t>※5　売上金額の国内生産分および海外生産分につきましては、金額をご記入が難しい場合、台数、出力を記入してください。 業種ごとに記入可能な項目をご記入願います。</t>
    <rPh sb="3" eb="5">
      <t>ウリアゲ</t>
    </rPh>
    <rPh sb="5" eb="7">
      <t>キンガク</t>
    </rPh>
    <rPh sb="8" eb="10">
      <t>コクナイ</t>
    </rPh>
    <rPh sb="10" eb="12">
      <t>セイサン</t>
    </rPh>
    <rPh sb="12" eb="13">
      <t>ブン</t>
    </rPh>
    <rPh sb="16" eb="18">
      <t>カイガイ</t>
    </rPh>
    <rPh sb="18" eb="20">
      <t>セイサン</t>
    </rPh>
    <rPh sb="20" eb="21">
      <t>ブン</t>
    </rPh>
    <rPh sb="29" eb="31">
      <t>キンガク</t>
    </rPh>
    <rPh sb="33" eb="35">
      <t>キニュウ</t>
    </rPh>
    <rPh sb="36" eb="37">
      <t>ムズカ</t>
    </rPh>
    <rPh sb="39" eb="41">
      <t>バアイ</t>
    </rPh>
    <rPh sb="42" eb="44">
      <t>ダイスウ</t>
    </rPh>
    <rPh sb="45" eb="47">
      <t>シュツリョク</t>
    </rPh>
    <rPh sb="48" eb="50">
      <t>キニュウ</t>
    </rPh>
    <rPh sb="58" eb="60">
      <t>ギョウシュ</t>
    </rPh>
    <rPh sb="63" eb="65">
      <t>キニュウ</t>
    </rPh>
    <rPh sb="65" eb="67">
      <t>カノウ</t>
    </rPh>
    <rPh sb="68" eb="70">
      <t>コウモク</t>
    </rPh>
    <rPh sb="72" eb="74">
      <t>キニュウ</t>
    </rPh>
    <rPh sb="74" eb="75">
      <t>ネガ</t>
    </rPh>
    <phoneticPr fontId="8"/>
  </si>
  <si>
    <t>Ⅲ．貴社の風力発電関連事業について</t>
    <rPh sb="11" eb="13">
      <t>ジギョウ</t>
    </rPh>
    <phoneticPr fontId="8"/>
  </si>
  <si>
    <t>「参入希望無し」とご回答頂いた方はここまでです。ご協力ありがとうございました。</t>
    <rPh sb="1" eb="3">
      <t>サンニュウ</t>
    </rPh>
    <rPh sb="10" eb="12">
      <t>カイトウ</t>
    </rPh>
    <rPh sb="12" eb="13">
      <t>イタダ</t>
    </rPh>
    <phoneticPr fontId="8"/>
  </si>
  <si>
    <t>「参入検討中/参入希望有り」とご回答頂いた方はここまでです。ご協力ありがとうございました。</t>
    <rPh sb="16" eb="18">
      <t>カイトウ</t>
    </rPh>
    <rPh sb="18" eb="19">
      <t>イタダ</t>
    </rPh>
    <phoneticPr fontId="8"/>
  </si>
  <si>
    <t>「参入済み」とご回答頂いた方はここまでです。ご協力ありがとうございました。</t>
    <rPh sb="3" eb="4">
      <t>ズ</t>
    </rPh>
    <rPh sb="8" eb="10">
      <t>カイトウ</t>
    </rPh>
    <rPh sb="10" eb="11">
      <t>イタダ</t>
    </rPh>
    <phoneticPr fontId="8"/>
  </si>
  <si>
    <t>⑤政策の支援（補助金、税制優遇、認証等）</t>
    <rPh sb="16" eb="18">
      <t>ニンショウ</t>
    </rPh>
    <phoneticPr fontId="8"/>
  </si>
  <si>
    <t>参入検討中/参入希望有り ※クリックで移動します</t>
    <rPh sb="6" eb="8">
      <t>サンニュウ</t>
    </rPh>
    <rPh sb="8" eb="10">
      <t>キボウ</t>
    </rPh>
    <rPh sb="10" eb="11">
      <t>ア</t>
    </rPh>
    <rPh sb="19" eb="21">
      <t>イドウ</t>
    </rPh>
    <phoneticPr fontId="8"/>
  </si>
  <si>
    <t>参入希望無し ※クリックで移動します</t>
    <phoneticPr fontId="8"/>
  </si>
  <si>
    <t>※回答例</t>
    <rPh sb="1" eb="3">
      <t>カイトウ</t>
    </rPh>
    <rPh sb="3" eb="4">
      <t>レイ</t>
    </rPh>
    <phoneticPr fontId="8"/>
  </si>
  <si>
    <t>・風車メーカーにコンポーネントを売り込むためには、国際認証を取ることが一つのアドバンテージになるが、大物を海外に輸送し、海外で認証を取ることは費用と時間の面で難しいため、国内で国際規格の認証を取得できるように試験場を作ってほしい。
・これから主に洋上風力の大量導入によって、海外風車が立つことになると考えらえるが、台風や地震等日本の厳しい環境条件に耐えることができない風車が入ってこないように、しっかりとした基準で判断してほしい。</t>
    <rPh sb="1" eb="3">
      <t>フウシャ</t>
    </rPh>
    <rPh sb="16" eb="17">
      <t>ウ</t>
    </rPh>
    <rPh sb="18" eb="19">
      <t>コ</t>
    </rPh>
    <rPh sb="25" eb="27">
      <t>コクサイ</t>
    </rPh>
    <rPh sb="27" eb="29">
      <t>ニンショウ</t>
    </rPh>
    <rPh sb="30" eb="31">
      <t>ト</t>
    </rPh>
    <rPh sb="35" eb="36">
      <t>ヒト</t>
    </rPh>
    <rPh sb="50" eb="52">
      <t>オオモノ</t>
    </rPh>
    <rPh sb="53" eb="55">
      <t>カイガイ</t>
    </rPh>
    <rPh sb="56" eb="58">
      <t>ユソウ</t>
    </rPh>
    <rPh sb="60" eb="62">
      <t>カイガイ</t>
    </rPh>
    <rPh sb="63" eb="65">
      <t>ニンショウ</t>
    </rPh>
    <rPh sb="66" eb="67">
      <t>ト</t>
    </rPh>
    <rPh sb="71" eb="73">
      <t>ヒヨウ</t>
    </rPh>
    <rPh sb="74" eb="76">
      <t>ジカン</t>
    </rPh>
    <rPh sb="77" eb="78">
      <t>メン</t>
    </rPh>
    <rPh sb="79" eb="80">
      <t>ムズカ</t>
    </rPh>
    <rPh sb="85" eb="87">
      <t>コクナイ</t>
    </rPh>
    <rPh sb="88" eb="90">
      <t>コクサイ</t>
    </rPh>
    <rPh sb="90" eb="92">
      <t>キカク</t>
    </rPh>
    <rPh sb="93" eb="95">
      <t>ニンショウ</t>
    </rPh>
    <rPh sb="96" eb="98">
      <t>シュトク</t>
    </rPh>
    <rPh sb="104" eb="107">
      <t>シケンジョウ</t>
    </rPh>
    <rPh sb="108" eb="109">
      <t>ツク</t>
    </rPh>
    <rPh sb="122" eb="123">
      <t>オモ</t>
    </rPh>
    <rPh sb="124" eb="126">
      <t>ヨウジョウ</t>
    </rPh>
    <rPh sb="126" eb="128">
      <t>フウリョク</t>
    </rPh>
    <rPh sb="129" eb="131">
      <t>タイリョウ</t>
    </rPh>
    <rPh sb="131" eb="133">
      <t>ドウニュウ</t>
    </rPh>
    <rPh sb="138" eb="140">
      <t>カイガイ</t>
    </rPh>
    <rPh sb="140" eb="142">
      <t>フウシャ</t>
    </rPh>
    <rPh sb="143" eb="144">
      <t>タ</t>
    </rPh>
    <rPh sb="151" eb="152">
      <t>カンガ</t>
    </rPh>
    <rPh sb="158" eb="160">
      <t>タイフウ</t>
    </rPh>
    <rPh sb="161" eb="163">
      <t>ジシン</t>
    </rPh>
    <rPh sb="163" eb="164">
      <t>ナド</t>
    </rPh>
    <rPh sb="164" eb="166">
      <t>ニホン</t>
    </rPh>
    <rPh sb="167" eb="168">
      <t>キビ</t>
    </rPh>
    <rPh sb="170" eb="172">
      <t>カンキョウ</t>
    </rPh>
    <rPh sb="172" eb="174">
      <t>ジョウケン</t>
    </rPh>
    <rPh sb="175" eb="176">
      <t>タ</t>
    </rPh>
    <rPh sb="185" eb="187">
      <t>フウシャ</t>
    </rPh>
    <rPh sb="188" eb="189">
      <t>ハイ</t>
    </rPh>
    <rPh sb="205" eb="207">
      <t>キジュン</t>
    </rPh>
    <rPh sb="208" eb="210">
      <t>ハンダン</t>
    </rPh>
    <phoneticPr fontId="8"/>
  </si>
  <si>
    <t>参入済み　※クリックで移動します</t>
    <phoneticPr fontId="8"/>
  </si>
  <si>
    <t>ブレード本体</t>
    <phoneticPr fontId="8"/>
  </si>
  <si>
    <t>ブレード素材（繊維・樹脂）</t>
    <phoneticPr fontId="8"/>
  </si>
  <si>
    <t>マイクロ風車　1ｋＷ未満</t>
    <rPh sb="4" eb="6">
      <t>フウシャ</t>
    </rPh>
    <phoneticPr fontId="8"/>
  </si>
  <si>
    <t>小形風車　1～49ｋＷ</t>
    <rPh sb="1" eb="2">
      <t>カタチ</t>
    </rPh>
    <rPh sb="2" eb="4">
      <t>フウシャ</t>
    </rPh>
    <phoneticPr fontId="8"/>
  </si>
  <si>
    <t>中型風車Ⅰ50～499ｋＷ</t>
    <rPh sb="1" eb="2">
      <t>ガタ</t>
    </rPh>
    <rPh sb="2" eb="4">
      <t>フウシャ</t>
    </rPh>
    <phoneticPr fontId="8"/>
  </si>
  <si>
    <t>中型風車Ⅱ500～999ｋＷ</t>
    <rPh sb="2" eb="4">
      <t>フウシャ</t>
    </rPh>
    <phoneticPr fontId="8"/>
  </si>
  <si>
    <t>大型風車（陸上用）1000ｋＷ以上</t>
    <rPh sb="2" eb="4">
      <t>フウシャ</t>
    </rPh>
    <rPh sb="5" eb="7">
      <t>リクジョウ</t>
    </rPh>
    <rPh sb="7" eb="8">
      <t>ヨウ</t>
    </rPh>
    <phoneticPr fontId="8"/>
  </si>
  <si>
    <t>大型風車（洋上用）1000ｋＷ以上</t>
    <rPh sb="2" eb="4">
      <t>フウシャ</t>
    </rPh>
    <rPh sb="5" eb="7">
      <t>ヨウジョウ</t>
    </rPh>
    <rPh sb="7" eb="8">
      <t>ヨウ</t>
    </rPh>
    <phoneticPr fontId="8"/>
  </si>
  <si>
    <t>　</t>
  </si>
  <si>
    <t>10.参入を希望されますか？（該当の欄に○を付して下さい。）複数回答可</t>
    <rPh sb="30" eb="32">
      <t>フクスウ</t>
    </rPh>
    <rPh sb="32" eb="34">
      <t>カイトウ</t>
    </rPh>
    <rPh sb="34" eb="35">
      <t>カ</t>
    </rPh>
    <phoneticPr fontId="8"/>
  </si>
  <si>
    <t>調査</t>
    <rPh sb="0" eb="2">
      <t>チョウサ</t>
    </rPh>
    <phoneticPr fontId="8"/>
  </si>
  <si>
    <t>鋼</t>
    <rPh sb="0" eb="1">
      <t>ハガネ</t>
    </rPh>
    <phoneticPr fontId="8"/>
  </si>
  <si>
    <t>コンクリート</t>
    <phoneticPr fontId="8"/>
  </si>
  <si>
    <t>ハイブリッド</t>
    <phoneticPr fontId="8"/>
  </si>
  <si>
    <t>売上予想</t>
    <rPh sb="0" eb="4">
      <t>ウリアゲヨソウ</t>
    </rPh>
    <phoneticPr fontId="8"/>
  </si>
  <si>
    <t>自由記入</t>
    <rPh sb="0" eb="4">
      <t>ジユウキニュウ</t>
    </rPh>
    <phoneticPr fontId="8"/>
  </si>
  <si>
    <t>理由</t>
    <rPh sb="0" eb="2">
      <t>リユウ</t>
    </rPh>
    <phoneticPr fontId="8"/>
  </si>
  <si>
    <t>戦略</t>
    <rPh sb="0" eb="2">
      <t>センリャク</t>
    </rPh>
    <phoneticPr fontId="8"/>
  </si>
  <si>
    <t>国内</t>
    <rPh sb="0" eb="2">
      <t>コクナイ</t>
    </rPh>
    <phoneticPr fontId="8"/>
  </si>
  <si>
    <t>海外</t>
    <rPh sb="0" eb="2">
      <t>カイガイ</t>
    </rPh>
    <phoneticPr fontId="8"/>
  </si>
  <si>
    <t>②コスト</t>
    <phoneticPr fontId="8"/>
  </si>
  <si>
    <t>③官需</t>
    <rPh sb="1" eb="3">
      <t>カンジュ</t>
    </rPh>
    <phoneticPr fontId="8"/>
  </si>
  <si>
    <t>④民需</t>
    <rPh sb="1" eb="3">
      <t>ミンジュ</t>
    </rPh>
    <phoneticPr fontId="8"/>
  </si>
  <si>
    <t>⑤政策</t>
    <rPh sb="1" eb="3">
      <t>セイサク</t>
    </rPh>
    <phoneticPr fontId="8"/>
  </si>
  <si>
    <t>⑥その他</t>
    <rPh sb="3" eb="4">
      <t>ホカ</t>
    </rPh>
    <phoneticPr fontId="8"/>
  </si>
  <si>
    <t>①技術開発</t>
    <rPh sb="1" eb="3">
      <t>ギジュツ</t>
    </rPh>
    <rPh sb="3" eb="5">
      <t>カイハツ</t>
    </rPh>
    <phoneticPr fontId="8"/>
  </si>
  <si>
    <t>①技術</t>
    <rPh sb="1" eb="3">
      <t>ギジュツ</t>
    </rPh>
    <phoneticPr fontId="8"/>
  </si>
  <si>
    <t>②コスト削減</t>
    <rPh sb="4" eb="6">
      <t>サクゲン</t>
    </rPh>
    <phoneticPr fontId="8"/>
  </si>
  <si>
    <t>③生産シフト</t>
    <rPh sb="1" eb="3">
      <t>セイサン</t>
    </rPh>
    <phoneticPr fontId="8"/>
  </si>
  <si>
    <t>⑤製品差別化</t>
    <rPh sb="1" eb="3">
      <t>セイヒン</t>
    </rPh>
    <rPh sb="3" eb="6">
      <t>サベツカ</t>
    </rPh>
    <phoneticPr fontId="8"/>
  </si>
  <si>
    <t>④他社との連携</t>
    <rPh sb="1" eb="3">
      <t>タシャ</t>
    </rPh>
    <rPh sb="5" eb="7">
      <t>レンケイ</t>
    </rPh>
    <phoneticPr fontId="8"/>
  </si>
  <si>
    <t>⑥縮小・撤退</t>
    <rPh sb="1" eb="3">
      <t>シュクショウ</t>
    </rPh>
    <rPh sb="4" eb="6">
      <t>テッタイ</t>
    </rPh>
    <phoneticPr fontId="8"/>
  </si>
  <si>
    <t>⑦その他</t>
    <rPh sb="3" eb="4">
      <t>ホカ</t>
    </rPh>
    <phoneticPr fontId="8"/>
  </si>
  <si>
    <t>業種番号</t>
    <phoneticPr fontId="8"/>
  </si>
  <si>
    <t>(【別紙】産業分類表の業種番号を記載ください。)</t>
    <phoneticPr fontId="8"/>
  </si>
  <si>
    <r>
      <t>7.</t>
    </r>
    <r>
      <rPr>
        <sz val="12"/>
        <color theme="1"/>
        <rFont val="ＭＳ Ｐゴシック"/>
        <family val="3"/>
        <charset val="128"/>
      </rPr>
      <t>E</t>
    </r>
    <r>
      <rPr>
        <sz val="12"/>
        <color theme="1"/>
        <rFont val="ＭＳ Ｐゴシック"/>
        <family val="3"/>
        <charset val="128"/>
      </rPr>
      <t>-mail</t>
    </r>
    <phoneticPr fontId="8"/>
  </si>
  <si>
    <t>業種番号
（プルダウンメニューから選択できます）</t>
    <rPh sb="17" eb="19">
      <t>センタク</t>
    </rPh>
    <phoneticPr fontId="8"/>
  </si>
  <si>
    <t>業種番号
(前ページの記載を表示します)</t>
    <rPh sb="0" eb="2">
      <t>ギョウシュ</t>
    </rPh>
    <rPh sb="2" eb="4">
      <t>バンゴウ</t>
    </rPh>
    <rPh sb="6" eb="7">
      <t>マエ</t>
    </rPh>
    <rPh sb="11" eb="13">
      <t>キサイ</t>
    </rPh>
    <rPh sb="14" eb="16">
      <t>ヒョウジ</t>
    </rPh>
    <phoneticPr fontId="8"/>
  </si>
  <si>
    <t>その他</t>
    <rPh sb="2" eb="3">
      <t>ホカ</t>
    </rPh>
    <phoneticPr fontId="8"/>
  </si>
  <si>
    <t>その他</t>
    <phoneticPr fontId="8"/>
  </si>
  <si>
    <t>海底地盤の調査(洋上)</t>
    <rPh sb="0" eb="2">
      <t>カイテイ</t>
    </rPh>
    <rPh sb="2" eb="4">
      <t>ジバン</t>
    </rPh>
    <rPh sb="5" eb="7">
      <t>チョウサ</t>
    </rPh>
    <rPh sb="8" eb="10">
      <t>ヨウジョウ</t>
    </rPh>
    <phoneticPr fontId="26"/>
  </si>
  <si>
    <t>物理探査、ボーリング調査など</t>
    <rPh sb="0" eb="2">
      <t>ブツリ</t>
    </rPh>
    <rPh sb="2" eb="4">
      <t>タンサ</t>
    </rPh>
    <rPh sb="10" eb="12">
      <t>チョウサ</t>
    </rPh>
    <phoneticPr fontId="8"/>
  </si>
  <si>
    <t>風況調査、海洋環境調査など</t>
    <rPh sb="0" eb="1">
      <t>フウ</t>
    </rPh>
    <rPh sb="2" eb="4">
      <t>チョウサ</t>
    </rPh>
    <rPh sb="5" eb="7">
      <t>カイヨウ</t>
    </rPh>
    <rPh sb="7" eb="9">
      <t>カンキョウ</t>
    </rPh>
    <rPh sb="9" eb="11">
      <t>チョウサ</t>
    </rPh>
    <phoneticPr fontId="8"/>
  </si>
  <si>
    <t>①拡大する</t>
  </si>
  <si>
    <t>②多少拡大する</t>
  </si>
  <si>
    <t>③横ばいである</t>
  </si>
  <si>
    <t>④多少縮小する</t>
  </si>
  <si>
    <t>⑤縮小する</t>
  </si>
  <si>
    <t>①国内・海外市場に大きな需要がある。</t>
  </si>
  <si>
    <t>②市場の価格レベルが適切である。</t>
  </si>
  <si>
    <t>③現事業の製品・技術の適用・応用が可能。</t>
  </si>
  <si>
    <t>④環境事業に注力している。</t>
  </si>
  <si>
    <t>⑤政府・自治体の支援が見込める。</t>
  </si>
  <si>
    <t>⑥風車市場に成長性が見込める。</t>
  </si>
  <si>
    <t>⑦同業他社が参入している</t>
  </si>
  <si>
    <t>⑧既存販路が活用できる。</t>
  </si>
  <si>
    <t>⑨その他</t>
  </si>
  <si>
    <t>④資金的支援</t>
  </si>
  <si>
    <t>⑤海外情報等　情報支援</t>
  </si>
  <si>
    <t>③政策の支援（補助金、税制優遇等）</t>
    <phoneticPr fontId="8"/>
  </si>
  <si>
    <t>⑥その他</t>
    <phoneticPr fontId="8"/>
  </si>
  <si>
    <t>　　自由記入欄</t>
    <phoneticPr fontId="8"/>
  </si>
  <si>
    <t>参入にあたり希望する支援※複数回答可</t>
    <phoneticPr fontId="8"/>
  </si>
  <si>
    <t>参入を希望する理由
※複数回答可</t>
    <phoneticPr fontId="8"/>
  </si>
  <si>
    <t>　　自由記入欄</t>
    <rPh sb="2" eb="4">
      <t>ジユウ</t>
    </rPh>
    <rPh sb="4" eb="7">
      <t>キニュウラン</t>
    </rPh>
    <phoneticPr fontId="8"/>
  </si>
  <si>
    <t>◯</t>
  </si>
  <si>
    <t>10002 小形風車　1～49ｋＷ</t>
  </si>
  <si>
    <t>70200 教育</t>
  </si>
  <si>
    <t>国内拠点の生産量のうちの購入部品の比率
　（金額ベース　％）　※製造業のみ</t>
    <rPh sb="2" eb="4">
      <t>キョテン</t>
    </rPh>
    <rPh sb="32" eb="35">
      <t>セイゾウギョウ</t>
    </rPh>
    <phoneticPr fontId="8"/>
  </si>
  <si>
    <r>
      <t>国内拠点の売上の内の海外向け比率</t>
    </r>
    <r>
      <rPr>
        <vertAlign val="superscript"/>
        <sz val="11"/>
        <color theme="1"/>
        <rFont val="ＭＳ Ｐゴシック"/>
        <family val="3"/>
        <charset val="128"/>
      </rPr>
      <t>※8</t>
    </r>
    <r>
      <rPr>
        <sz val="11"/>
        <color theme="1"/>
        <rFont val="ＭＳ Ｐゴシック"/>
        <family val="3"/>
        <charset val="128"/>
      </rPr>
      <t xml:space="preserve">
　（金額ベース　％）</t>
    </r>
    <rPh sb="2" eb="4">
      <t>キョテン</t>
    </rPh>
    <rPh sb="5" eb="7">
      <t>ウリアゲ</t>
    </rPh>
    <rPh sb="8" eb="9">
      <t>ウチ</t>
    </rPh>
    <rPh sb="21" eb="23">
      <t>キンガク</t>
    </rPh>
    <phoneticPr fontId="8"/>
  </si>
  <si>
    <t>JEMA株式会社</t>
    <rPh sb="4" eb="8">
      <t>カブシキガイシャ</t>
    </rPh>
    <phoneticPr fontId="8"/>
  </si>
  <si>
    <t>〒102-0082</t>
    <phoneticPr fontId="8"/>
  </si>
  <si>
    <t>東京都千代田区一番町17番地4</t>
    <rPh sb="0" eb="3">
      <t>トウキョウト</t>
    </rPh>
    <rPh sb="3" eb="7">
      <t>チヨダク</t>
    </rPh>
    <rPh sb="7" eb="10">
      <t>イチバンチョウ</t>
    </rPh>
    <rPh sb="12" eb="14">
      <t>バンチ</t>
    </rPh>
    <phoneticPr fontId="8"/>
  </si>
  <si>
    <t>技術戦略推進部新エネルギー技術課</t>
    <rPh sb="0" eb="2">
      <t>ギジュツ</t>
    </rPh>
    <rPh sb="2" eb="4">
      <t>センリャク</t>
    </rPh>
    <rPh sb="4" eb="7">
      <t>スイシンブ</t>
    </rPh>
    <rPh sb="7" eb="8">
      <t>シン</t>
    </rPh>
    <rPh sb="13" eb="16">
      <t>ギジュツカ</t>
    </rPh>
    <phoneticPr fontId="8"/>
  </si>
  <si>
    <t>03-3556-5884</t>
    <phoneticPr fontId="8"/>
  </si>
  <si>
    <t>wind_industry@jema-net.or.jp</t>
    <phoneticPr fontId="8"/>
  </si>
  <si>
    <t>○</t>
  </si>
  <si>
    <t>11200 変圧器</t>
  </si>
  <si>
    <t>・風車メーカーにコンポーネントを売り込むためには、国際認証を取ることが一つのアドバンテージになるが、大物を海外に輸送し、海外で認証を取ることは費用と時間の面で難しいため、国内で国際規格の認証を取得できるように試験場を作ってほしい。
・これから主に洋上風力の大量導入によって、海外風車が立つことになると考えらえるが、台風や地震等日本の厳しい環境条件に耐えることができない風車が入ってこないように、しっかりとした基準で判断してほしい。</t>
    <phoneticPr fontId="8"/>
  </si>
  <si>
    <t>小形風車の保守の教育</t>
    <phoneticPr fontId="8"/>
  </si>
  <si>
    <t>3年後～5年後</t>
    <rPh sb="1" eb="2">
      <t>ネン</t>
    </rPh>
    <rPh sb="2" eb="3">
      <t>アト</t>
    </rPh>
    <rPh sb="5" eb="6">
      <t>ネン</t>
    </rPh>
    <rPh sb="6" eb="7">
      <t>アト</t>
    </rPh>
    <phoneticPr fontId="8"/>
  </si>
  <si>
    <t>5年後～10年後</t>
    <rPh sb="1" eb="2">
      <t>ネン</t>
    </rPh>
    <rPh sb="2" eb="3">
      <t>アト</t>
    </rPh>
    <rPh sb="6" eb="7">
      <t>ネン</t>
    </rPh>
    <rPh sb="7" eb="8">
      <t>アト</t>
    </rPh>
    <phoneticPr fontId="8"/>
  </si>
  <si>
    <t>Ⅰ．ご回答者情報</t>
    <rPh sb="3" eb="5">
      <t>カイトウ</t>
    </rPh>
    <rPh sb="5" eb="6">
      <t>シャ</t>
    </rPh>
    <rPh sb="6" eb="8">
      <t>ジョウホウ</t>
    </rPh>
    <phoneticPr fontId="8"/>
  </si>
  <si>
    <t>① 技術の開発</t>
    <phoneticPr fontId="8"/>
  </si>
  <si>
    <t>② 製品の値下げ、コスト削減</t>
    <phoneticPr fontId="8"/>
  </si>
  <si>
    <t>19．御社での今後（3～5年後を目途に）の売上予想及び今後の戦略についてお聞かせください。</t>
    <rPh sb="3" eb="5">
      <t>オンシャ</t>
    </rPh>
    <rPh sb="13" eb="15">
      <t>ネンゴ</t>
    </rPh>
    <rPh sb="16" eb="18">
      <t>メド</t>
    </rPh>
    <rPh sb="21" eb="23">
      <t>ウリアゲ</t>
    </rPh>
    <rPh sb="25" eb="26">
      <t>オヨ</t>
    </rPh>
    <rPh sb="27" eb="29">
      <t>コンゴ</t>
    </rPh>
    <rPh sb="30" eb="32">
      <t>センリャク</t>
    </rPh>
    <phoneticPr fontId="8"/>
  </si>
  <si>
    <t>20．御社での今後（5～10年後を目途に）の売上予想及び今後の戦略についてお聞かせください。</t>
    <rPh sb="3" eb="5">
      <t>オンシャ</t>
    </rPh>
    <rPh sb="14" eb="16">
      <t>ネンゴ</t>
    </rPh>
    <rPh sb="17" eb="19">
      <t>メド</t>
    </rPh>
    <rPh sb="22" eb="24">
      <t>ウリアゲ</t>
    </rPh>
    <rPh sb="26" eb="27">
      <t>オヨ</t>
    </rPh>
    <rPh sb="28" eb="30">
      <t>コンゴ</t>
    </rPh>
    <rPh sb="31" eb="33">
      <t>センリャク</t>
    </rPh>
    <phoneticPr fontId="8"/>
  </si>
  <si>
    <t>27．参入を希望されない理由は何ですか？（複数回答可）</t>
    <phoneticPr fontId="8"/>
  </si>
  <si>
    <t>27は「参入希望無し」とご回答頂いた場合にお伺い致します。</t>
    <rPh sb="4" eb="6">
      <t>サンニュウ</t>
    </rPh>
    <rPh sb="6" eb="8">
      <t>キボウ</t>
    </rPh>
    <rPh sb="8" eb="9">
      <t>ナシ</t>
    </rPh>
    <rPh sb="13" eb="16">
      <t>カイトウイタダ</t>
    </rPh>
    <rPh sb="18" eb="20">
      <t>バアイ</t>
    </rPh>
    <rPh sb="22" eb="23">
      <t>ウカガ</t>
    </rPh>
    <rPh sb="24" eb="25">
      <t>イタ</t>
    </rPh>
    <phoneticPr fontId="8"/>
  </si>
  <si>
    <t>22～26は、「参入希望有り」、もしくは「参入検討中」とお答え頂いた場合にお伺い致します。</t>
    <rPh sb="8" eb="10">
      <t>サンニュウ</t>
    </rPh>
    <rPh sb="21" eb="23">
      <t>サンニュウ</t>
    </rPh>
    <rPh sb="23" eb="26">
      <t>ケントウチュウ</t>
    </rPh>
    <rPh sb="31" eb="32">
      <t>イタダ</t>
    </rPh>
    <phoneticPr fontId="8"/>
  </si>
  <si>
    <t>製造</t>
    <rPh sb="0" eb="2">
      <t>セイゾウ</t>
    </rPh>
    <phoneticPr fontId="8"/>
  </si>
  <si>
    <r>
      <t>人</t>
    </r>
    <r>
      <rPr>
        <vertAlign val="superscript"/>
        <sz val="11"/>
        <color theme="1"/>
        <rFont val="ＭＳ Ｐゴシック"/>
        <family val="3"/>
        <charset val="128"/>
      </rPr>
      <t>※1</t>
    </r>
    <r>
      <rPr>
        <sz val="11"/>
        <color theme="1"/>
        <rFont val="ＭＳ Ｐゴシック"/>
        <family val="3"/>
        <charset val="128"/>
      </rPr>
      <t>）</t>
    </r>
    <phoneticPr fontId="8"/>
  </si>
  <si>
    <t>以下の表に示す貴社関連項目について、2023年4月1日～2024年3月31日までの事業について記載をお願いします。</t>
    <rPh sb="41" eb="43">
      <t>ジギョウ</t>
    </rPh>
    <phoneticPr fontId="8"/>
  </si>
  <si>
    <t>◎自由記入欄</t>
    <rPh sb="1" eb="6">
      <t>ジユウキニュウラン</t>
    </rPh>
    <phoneticPr fontId="8"/>
  </si>
  <si>
    <t>　　　○陸上風力・小形風力への懸念・要望</t>
    <rPh sb="4" eb="6">
      <t>リクジョウ</t>
    </rPh>
    <rPh sb="6" eb="8">
      <t>フウリョク</t>
    </rPh>
    <rPh sb="9" eb="11">
      <t>コガタ</t>
    </rPh>
    <rPh sb="11" eb="13">
      <t>フウリョク</t>
    </rPh>
    <rPh sb="15" eb="17">
      <t>ケネン</t>
    </rPh>
    <rPh sb="18" eb="20">
      <t>ヨウボウ</t>
    </rPh>
    <phoneticPr fontId="8"/>
  </si>
  <si>
    <t>　　　○着床式洋上風力への懸念・要望</t>
    <rPh sb="4" eb="7">
      <t>チャクショウシキ</t>
    </rPh>
    <rPh sb="7" eb="9">
      <t>ヨウジョウ</t>
    </rPh>
    <rPh sb="9" eb="11">
      <t>フウリョク</t>
    </rPh>
    <phoneticPr fontId="8"/>
  </si>
  <si>
    <t>　　　○浮体式洋上風車への懸念・要望</t>
    <rPh sb="4" eb="7">
      <t>フタイシキ</t>
    </rPh>
    <rPh sb="7" eb="11">
      <t>ヨウジョウフウシャ</t>
    </rPh>
    <phoneticPr fontId="8"/>
  </si>
  <si>
    <t>　　　○国内企業育成/海外進出への懸念・要望</t>
    <rPh sb="4" eb="8">
      <t>コクナイキギョウ</t>
    </rPh>
    <rPh sb="8" eb="10">
      <t>イクセイ</t>
    </rPh>
    <rPh sb="11" eb="15">
      <t>カイガイシンシュツ</t>
    </rPh>
    <phoneticPr fontId="8"/>
  </si>
  <si>
    <t>　　　○人材育成への懸念・要望</t>
    <rPh sb="4" eb="6">
      <t>ジンザイ</t>
    </rPh>
    <rPh sb="6" eb="8">
      <t>イクセイ</t>
    </rPh>
    <phoneticPr fontId="8"/>
  </si>
  <si>
    <t>　　　○将来の風力発電産業への懸念・要望</t>
    <rPh sb="4" eb="6">
      <t>ショウライ</t>
    </rPh>
    <rPh sb="7" eb="9">
      <t>フウリョク</t>
    </rPh>
    <rPh sb="9" eb="13">
      <t>ハツデンサンギョウ</t>
    </rPh>
    <phoneticPr fontId="8"/>
  </si>
  <si>
    <t>◎テーマ別の自由記入欄</t>
    <rPh sb="4" eb="5">
      <t>ベツ</t>
    </rPh>
    <rPh sb="6" eb="8">
      <t>ジユウ</t>
    </rPh>
    <rPh sb="8" eb="10">
      <t>キニュウ</t>
    </rPh>
    <rPh sb="10" eb="11">
      <t>ラン</t>
    </rPh>
    <phoneticPr fontId="8"/>
  </si>
  <si>
    <r>
      <rPr>
        <sz val="11"/>
        <color rgb="FFFF0000"/>
        <rFont val="ＭＳ Ｐゴシック"/>
        <family val="3"/>
        <charset val="128"/>
      </rPr>
      <t>　</t>
    </r>
    <r>
      <rPr>
        <sz val="11"/>
        <rFont val="ＭＳ Ｐゴシック"/>
        <family val="3"/>
        <charset val="128"/>
      </rPr>
      <t>既に</t>
    </r>
    <r>
      <rPr>
        <sz val="11"/>
        <color rgb="FFFF0000"/>
        <rFont val="ＭＳ Ｐゴシック"/>
        <family val="3"/>
        <charset val="128"/>
      </rPr>
      <t>「参入済み」</t>
    </r>
    <r>
      <rPr>
        <sz val="11"/>
        <rFont val="ＭＳ Ｐゴシック"/>
        <family val="3"/>
        <charset val="128"/>
      </rPr>
      <t>で、新たに別の分野に</t>
    </r>
    <r>
      <rPr>
        <sz val="11"/>
        <color rgb="FFFF0000"/>
        <rFont val="ＭＳ Ｐゴシック"/>
        <family val="3"/>
        <charset val="128"/>
      </rPr>
      <t>「参入希望」</t>
    </r>
    <r>
      <rPr>
        <sz val="11"/>
        <rFont val="ＭＳ Ｐゴシック"/>
        <family val="3"/>
        <charset val="128"/>
      </rPr>
      <t>がある場合は、それぞれに回答願います。</t>
    </r>
    <phoneticPr fontId="8"/>
  </si>
  <si>
    <r>
      <t xml:space="preserve">単位
</t>
    </r>
    <r>
      <rPr>
        <b/>
        <sz val="9"/>
        <color theme="1"/>
        <rFont val="ＭＳ Ｐゴシック"/>
        <family val="3"/>
        <charset val="128"/>
      </rPr>
      <t>金額</t>
    </r>
    <r>
      <rPr>
        <sz val="8"/>
        <color theme="1"/>
        <rFont val="ＭＳ Ｐゴシック"/>
        <family val="3"/>
        <charset val="128"/>
      </rPr>
      <t>/重量等</t>
    </r>
    <r>
      <rPr>
        <vertAlign val="superscript"/>
        <sz val="9"/>
        <color theme="1"/>
        <rFont val="ＭＳ Ｐゴシック"/>
        <family val="3"/>
        <charset val="128"/>
      </rPr>
      <t>※7</t>
    </r>
    <rPh sb="0" eb="2">
      <t>タンイ</t>
    </rPh>
    <rPh sb="6" eb="8">
      <t>ジュウリョウ</t>
    </rPh>
    <rPh sb="8" eb="9">
      <t>ナド</t>
    </rPh>
    <phoneticPr fontId="8"/>
  </si>
  <si>
    <t>21．風力発電関連産業に対する懸念点，あるいは，行政、業界団体への要望をご記入ください。
　　　該当する項目の左枠に○を記入してください。(複数回答可）</t>
    <rPh sb="48" eb="50">
      <t>ガイトウ</t>
    </rPh>
    <rPh sb="52" eb="54">
      <t>コウモク</t>
    </rPh>
    <rPh sb="55" eb="57">
      <t>ヒダリワク</t>
    </rPh>
    <rPh sb="60" eb="62">
      <t>キニュウ</t>
    </rPh>
    <rPh sb="70" eb="72">
      <t>フクスウ</t>
    </rPh>
    <rPh sb="72" eb="74">
      <t>カイトウ</t>
    </rPh>
    <rPh sb="74" eb="75">
      <t>カ</t>
    </rPh>
    <phoneticPr fontId="8"/>
  </si>
  <si>
    <r>
      <t xml:space="preserve">事業書所在地/工場所在地
</t>
    </r>
    <r>
      <rPr>
        <sz val="9"/>
        <color theme="1"/>
        <rFont val="ＭＳ Ｐゴシック"/>
        <family val="3"/>
        <charset val="128"/>
      </rPr>
      <t>※国内売上/海外売上の判別にも使用します。</t>
    </r>
    <rPh sb="0" eb="3">
      <t>ジギョウショ</t>
    </rPh>
    <rPh sb="9" eb="12">
      <t>ショザイチ</t>
    </rPh>
    <rPh sb="14" eb="16">
      <t>コクナイ</t>
    </rPh>
    <rPh sb="16" eb="18">
      <t>ウリアゲ</t>
    </rPh>
    <rPh sb="19" eb="21">
      <t>カイガイ</t>
    </rPh>
    <rPh sb="21" eb="23">
      <t>ウリアゲ</t>
    </rPh>
    <rPh sb="24" eb="26">
      <t>ハンベツ</t>
    </rPh>
    <rPh sb="28" eb="30">
      <t>シヨウ</t>
    </rPh>
    <phoneticPr fontId="8"/>
  </si>
  <si>
    <r>
      <t>売上金額
（海外向けの売上）</t>
    </r>
    <r>
      <rPr>
        <vertAlign val="superscript"/>
        <sz val="11"/>
        <color theme="1"/>
        <rFont val="ＭＳ Ｐゴシック"/>
        <family val="3"/>
        <charset val="128"/>
      </rPr>
      <t>※6</t>
    </r>
    <rPh sb="0" eb="2">
      <t>ウリアゲ</t>
    </rPh>
    <rPh sb="2" eb="3">
      <t>キン</t>
    </rPh>
    <rPh sb="3" eb="4">
      <t>ガク</t>
    </rPh>
    <rPh sb="8" eb="9">
      <t>ム</t>
    </rPh>
    <rPh sb="11" eb="13">
      <t>ウリアゲ</t>
    </rPh>
    <phoneticPr fontId="8"/>
  </si>
  <si>
    <r>
      <t>売上金額
（日本国内向けの売上）
(100 百万円，100 台 等)</t>
    </r>
    <r>
      <rPr>
        <vertAlign val="superscript"/>
        <sz val="10.5"/>
        <rFont val="ＭＳ Ｐゴシック"/>
        <family val="3"/>
        <charset val="128"/>
      </rPr>
      <t>※5</t>
    </r>
    <rPh sb="6" eb="8">
      <t>ニホン</t>
    </rPh>
    <rPh sb="10" eb="11">
      <t>ム</t>
    </rPh>
    <rPh sb="13" eb="15">
      <t>ウリアゲ</t>
    </rPh>
    <rPh sb="22" eb="24">
      <t>ヒャクマン</t>
    </rPh>
    <rPh sb="24" eb="25">
      <t>エン</t>
    </rPh>
    <rPh sb="30" eb="31">
      <t>ダイ</t>
    </rPh>
    <rPh sb="32" eb="33">
      <t>ナド</t>
    </rPh>
    <phoneticPr fontId="8"/>
  </si>
  <si>
    <r>
      <t>2023</t>
    </r>
    <r>
      <rPr>
        <sz val="11"/>
        <rFont val="ＭＳ Ｐゴシック"/>
        <family val="3"/>
        <charset val="128"/>
      </rPr>
      <t>年度実績で、風力発電関連産業に参入されているい場合は</t>
    </r>
    <r>
      <rPr>
        <sz val="11"/>
        <rFont val="Calibri"/>
        <family val="2"/>
      </rPr>
      <t>3</t>
    </r>
    <r>
      <rPr>
        <sz val="11"/>
        <rFont val="ＭＳ Ｐゴシック"/>
        <family val="3"/>
        <charset val="128"/>
      </rPr>
      <t>ページへ</t>
    </r>
    <phoneticPr fontId="8"/>
  </si>
  <si>
    <r>
      <rPr>
        <sz val="11"/>
        <rFont val="Calibri"/>
        <family val="2"/>
      </rPr>
      <t>2023</t>
    </r>
    <r>
      <rPr>
        <sz val="11"/>
        <rFont val="ＭＳ Ｐゴシック"/>
        <family val="3"/>
        <charset val="128"/>
      </rPr>
      <t>年度実績で、風力発電関連産業に参入希望がある場合は</t>
    </r>
    <r>
      <rPr>
        <sz val="11"/>
        <rFont val="Calibri"/>
        <family val="2"/>
      </rPr>
      <t>7</t>
    </r>
    <r>
      <rPr>
        <sz val="11"/>
        <rFont val="ＭＳ Ｐゴシック"/>
        <family val="3"/>
        <charset val="128"/>
      </rPr>
      <t>ページへ</t>
    </r>
    <rPh sb="19" eb="21">
      <t>サンニュウ</t>
    </rPh>
    <rPh sb="21" eb="23">
      <t>キボウ</t>
    </rPh>
    <phoneticPr fontId="8"/>
  </si>
  <si>
    <r>
      <rPr>
        <sz val="11"/>
        <rFont val="Calibri"/>
        <family val="2"/>
      </rPr>
      <t>2023</t>
    </r>
    <r>
      <rPr>
        <sz val="11"/>
        <rFont val="ＭＳ Ｐゴシック"/>
        <family val="3"/>
        <charset val="128"/>
      </rPr>
      <t>年度実績で、風力発電関連産業に参入されておらず、参入希望がない場合は</t>
    </r>
    <r>
      <rPr>
        <sz val="11"/>
        <rFont val="Calibri"/>
        <family val="2"/>
      </rPr>
      <t>8</t>
    </r>
    <r>
      <rPr>
        <sz val="11"/>
        <rFont val="ＭＳ Ｐゴシック"/>
        <family val="3"/>
        <charset val="128"/>
      </rPr>
      <t>ページへ</t>
    </r>
    <phoneticPr fontId="8"/>
  </si>
  <si>
    <t>8.資本金（外資比率）
（2023年3月末現在）</t>
    <phoneticPr fontId="8"/>
  </si>
  <si>
    <t>9.従業員数
（2023年3月末現在）</t>
    <rPh sb="12" eb="13">
      <t>ネン</t>
    </rPh>
    <rPh sb="14" eb="15">
      <t>ガツ</t>
    </rPh>
    <rPh sb="15" eb="16">
      <t>マツ</t>
    </rPh>
    <rPh sb="16" eb="18">
      <t>ゲンザイ</t>
    </rPh>
    <phoneticPr fontId="8"/>
  </si>
  <si>
    <t>台</t>
    <rPh sb="0" eb="1">
      <t>ダイ</t>
    </rPh>
    <phoneticPr fontId="1"/>
  </si>
  <si>
    <t>円</t>
    <rPh sb="0" eb="1">
      <t>エン</t>
    </rPh>
    <phoneticPr fontId="1"/>
  </si>
  <si>
    <t>小形風車用変圧器</t>
    <rPh sb="0" eb="2">
      <t>コガタ</t>
    </rPh>
    <rPh sb="2" eb="4">
      <t>フウシャ</t>
    </rPh>
    <rPh sb="4" eb="5">
      <t>ヨウ</t>
    </rPh>
    <rPh sb="5" eb="8">
      <t>ヘンアツキ</t>
    </rPh>
    <phoneticPr fontId="1"/>
  </si>
  <si>
    <t>小形風車</t>
    <rPh sb="0" eb="2">
      <t>コガタ</t>
    </rPh>
    <rPh sb="2" eb="4">
      <t>フウシャ</t>
    </rPh>
    <phoneticPr fontId="1"/>
  </si>
  <si>
    <t>大阪府/大阪支部</t>
    <rPh sb="0" eb="3">
      <t>オオサカフ</t>
    </rPh>
    <rPh sb="4" eb="6">
      <t>オオサカ</t>
    </rPh>
    <rPh sb="6" eb="8">
      <t>シブ</t>
    </rPh>
    <phoneticPr fontId="1"/>
  </si>
  <si>
    <t>東京都/本部</t>
    <rPh sb="0" eb="3">
      <t>トウキョウト</t>
    </rPh>
    <rPh sb="4" eb="6">
      <t>ホンブ</t>
    </rPh>
    <phoneticPr fontId="1"/>
  </si>
  <si>
    <t>←参入希望無し ※クリックで移動します</t>
    <phoneticPr fontId="8"/>
  </si>
  <si>
    <t>←参入検討中/参入希望有り ※クリックで移動します</t>
    <rPh sb="7" eb="9">
      <t>サンニュウ</t>
    </rPh>
    <rPh sb="9" eb="11">
      <t>キボウ</t>
    </rPh>
    <rPh sb="11" eb="12">
      <t>ア</t>
    </rPh>
    <rPh sb="20" eb="22">
      <t>イドウ</t>
    </rPh>
    <phoneticPr fontId="8"/>
  </si>
  <si>
    <t>←参入済み　※クリックで移動します</t>
    <phoneticPr fontId="8"/>
  </si>
  <si>
    <t>電機　太郎</t>
    <rPh sb="0" eb="2">
      <t>デンキ</t>
    </rPh>
    <rPh sb="3" eb="5">
      <t>タロウ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</si>
</sst>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_);[Red]\(0.0\)"/>
  </numFmts>
  <fonts count="38">
    <font>
      <sz val="11"/>
      <color theme="1"/>
      <name val="ＭＳ Ｐゴシック"/>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2"/>
      <color theme="1"/>
      <name val="ＭＳ Ｐゴシック"/>
      <family val="3"/>
      <charset val="128"/>
    </font>
    <font>
      <vertAlign val="superscript"/>
      <sz val="11"/>
      <color theme="1"/>
      <name val="ＭＳ Ｐゴシック"/>
      <family val="3"/>
      <charset val="128"/>
    </font>
    <font>
      <sz val="11"/>
      <color theme="1"/>
      <name val="ＭＳ Ｐゴシック"/>
      <family val="3"/>
      <charset val="128"/>
    </font>
    <font>
      <sz val="11"/>
      <color theme="1"/>
      <name val="ＭＳ Ｐゴシック"/>
      <family val="3"/>
      <charset val="128"/>
    </font>
    <font>
      <sz val="11"/>
      <color theme="0"/>
      <name val="ＭＳ Ｐゴシック"/>
      <family val="3"/>
      <charset val="128"/>
    </font>
    <font>
      <b/>
      <sz val="12"/>
      <color theme="1"/>
      <name val="ＭＳ Ｐゴシック"/>
      <family val="3"/>
      <charset val="128"/>
    </font>
    <font>
      <sz val="12"/>
      <color theme="1"/>
      <name val="ＭＳ Ｐゴシック"/>
      <family val="3"/>
      <charset val="128"/>
    </font>
    <font>
      <sz val="11"/>
      <name val="ＭＳ Ｐゴシック"/>
      <family val="3"/>
      <charset val="128"/>
    </font>
    <font>
      <sz val="11"/>
      <color rgb="FFFF0000"/>
      <name val="ＭＳ Ｐゴシック"/>
      <family val="3"/>
      <charset val="128"/>
    </font>
    <font>
      <sz val="12"/>
      <name val="ＭＳ Ｐゴシック"/>
      <family val="3"/>
      <charset val="128"/>
    </font>
    <font>
      <sz val="10"/>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sz val="9"/>
      <color theme="1"/>
      <name val="ＭＳ Ｐゴシック"/>
      <family val="3"/>
      <charset val="128"/>
    </font>
    <font>
      <sz val="11"/>
      <name val="Calibri"/>
      <family val="2"/>
    </font>
    <font>
      <vertAlign val="superscript"/>
      <sz val="9"/>
      <color theme="1"/>
      <name val="ＭＳ Ｐゴシック"/>
      <family val="3"/>
      <charset val="128"/>
    </font>
    <font>
      <sz val="6"/>
      <name val="游ゴシック"/>
      <family val="2"/>
      <charset val="128"/>
      <scheme val="minor"/>
    </font>
    <font>
      <u/>
      <sz val="11"/>
      <color theme="10"/>
      <name val="ＭＳ Ｐゴシック"/>
      <family val="3"/>
      <charset val="128"/>
    </font>
    <font>
      <u/>
      <sz val="12"/>
      <color theme="10"/>
      <name val="ＭＳ Ｐゴシック"/>
      <family val="3"/>
      <charset val="128"/>
    </font>
    <font>
      <vertAlign val="superscript"/>
      <sz val="10.5"/>
      <name val="ＭＳ Ｐゴシック"/>
      <family val="3"/>
      <charset val="128"/>
    </font>
    <font>
      <sz val="9"/>
      <color indexed="81"/>
      <name val="MS P ゴシック"/>
      <family val="3"/>
      <charset val="128"/>
    </font>
    <font>
      <sz val="14"/>
      <name val="游ゴシック"/>
      <family val="2"/>
      <charset val="128"/>
      <scheme val="minor"/>
    </font>
    <font>
      <sz val="11"/>
      <name val="游ゴシック"/>
      <family val="3"/>
      <charset val="128"/>
      <scheme val="minor"/>
    </font>
    <font>
      <sz val="14"/>
      <name val="游ゴシック"/>
      <family val="3"/>
      <charset val="128"/>
      <scheme val="minor"/>
    </font>
    <font>
      <b/>
      <sz val="14"/>
      <color theme="1"/>
      <name val="ＭＳ Ｐゴシック"/>
      <family val="3"/>
      <charset val="128"/>
    </font>
    <font>
      <b/>
      <u/>
      <sz val="14"/>
      <color theme="1"/>
      <name val="ＭＳ Ｐゴシック"/>
      <family val="3"/>
      <charset val="128"/>
    </font>
    <font>
      <b/>
      <sz val="9"/>
      <color theme="1"/>
      <name val="ＭＳ Ｐゴシック"/>
      <family val="3"/>
      <charset val="128"/>
    </font>
    <font>
      <sz val="8"/>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8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auto="1"/>
      </left>
      <right style="thin">
        <color auto="1"/>
      </right>
      <top style="medium">
        <color auto="1"/>
      </top>
      <bottom style="medium">
        <color auto="1"/>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style="medium">
        <color auto="1"/>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auto="1"/>
      </left>
      <right/>
      <top style="medium">
        <color indexed="64"/>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double">
        <color auto="1"/>
      </left>
      <right/>
      <top style="thin">
        <color indexed="64"/>
      </top>
      <bottom style="thin">
        <color indexed="64"/>
      </bottom>
      <diagonal/>
    </border>
    <border>
      <left/>
      <right style="double">
        <color auto="1"/>
      </right>
      <top style="thin">
        <color indexed="64"/>
      </top>
      <bottom style="thin">
        <color indexed="64"/>
      </bottom>
      <diagonal/>
    </border>
    <border>
      <left style="double">
        <color auto="1"/>
      </left>
      <right/>
      <top style="thin">
        <color indexed="64"/>
      </top>
      <bottom style="medium">
        <color indexed="64"/>
      </bottom>
      <diagonal/>
    </border>
    <border>
      <left/>
      <right style="double">
        <color auto="1"/>
      </right>
      <top style="thin">
        <color indexed="64"/>
      </top>
      <bottom style="medium">
        <color indexed="64"/>
      </bottom>
      <diagonal/>
    </border>
    <border>
      <left style="medium">
        <color indexed="64"/>
      </left>
      <right/>
      <top/>
      <bottom/>
      <diagonal/>
    </border>
    <border>
      <left/>
      <right style="double">
        <color auto="1"/>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1" fillId="0" borderId="0">
      <alignment vertical="center"/>
    </xf>
    <xf numFmtId="0" fontId="7" fillId="0" borderId="0">
      <alignment vertical="center"/>
    </xf>
    <xf numFmtId="0" fontId="27" fillId="0" borderId="0" applyNumberFormat="0" applyFill="0" applyBorder="0" applyAlignment="0" applyProtection="0">
      <alignment vertical="center"/>
    </xf>
  </cellStyleXfs>
  <cellXfs count="574">
    <xf numFmtId="0" fontId="0" fillId="0" borderId="0" xfId="0">
      <alignment vertical="center"/>
    </xf>
    <xf numFmtId="0" fontId="12" fillId="0" borderId="0" xfId="0" applyFont="1" applyProtection="1">
      <alignment vertical="center"/>
    </xf>
    <xf numFmtId="0" fontId="13" fillId="0" borderId="0" xfId="0" applyFont="1" applyProtection="1">
      <alignment vertical="center"/>
    </xf>
    <xf numFmtId="0" fontId="13" fillId="0" borderId="0" xfId="0" applyFont="1" applyAlignment="1" applyProtection="1">
      <alignment vertical="center" shrinkToFit="1"/>
      <protection hidden="1"/>
    </xf>
    <xf numFmtId="0" fontId="13" fillId="2" borderId="0" xfId="0" applyFont="1" applyFill="1" applyProtection="1">
      <alignment vertical="center"/>
    </xf>
    <xf numFmtId="0" fontId="13" fillId="2" borderId="0" xfId="0" applyFont="1" applyFill="1" applyAlignment="1" applyProtection="1">
      <alignment vertical="center" shrinkToFit="1"/>
    </xf>
    <xf numFmtId="0" fontId="13" fillId="2" borderId="0" xfId="0" applyFont="1" applyFill="1" applyAlignment="1" applyProtection="1">
      <alignment vertical="center" shrinkToFit="1"/>
      <protection hidden="1"/>
    </xf>
    <xf numFmtId="0" fontId="13" fillId="0" borderId="0" xfId="0" applyFont="1" applyAlignment="1" applyProtection="1">
      <alignment vertical="center" shrinkToFit="1"/>
    </xf>
    <xf numFmtId="0" fontId="12" fillId="0" borderId="0" xfId="0" applyFont="1" applyProtection="1">
      <alignment vertical="center"/>
      <protection hidden="1"/>
    </xf>
    <xf numFmtId="0" fontId="15" fillId="0" borderId="8" xfId="0" applyFont="1" applyBorder="1" applyAlignment="1" applyProtection="1">
      <alignment vertical="center" wrapText="1"/>
    </xf>
    <xf numFmtId="0" fontId="15" fillId="0" borderId="29" xfId="0" applyFont="1" applyBorder="1" applyAlignment="1" applyProtection="1">
      <alignment vertical="center" wrapText="1"/>
    </xf>
    <xf numFmtId="0" fontId="16" fillId="0" borderId="0" xfId="0" applyFont="1" applyProtection="1">
      <alignment vertical="center"/>
    </xf>
    <xf numFmtId="0" fontId="15" fillId="0" borderId="0" xfId="0" applyFont="1" applyAlignment="1" applyProtection="1">
      <alignment vertical="center"/>
    </xf>
    <xf numFmtId="0" fontId="12" fillId="0" borderId="0" xfId="0" applyFont="1" applyAlignment="1" applyProtection="1">
      <alignment vertical="center"/>
    </xf>
    <xf numFmtId="0" fontId="17" fillId="0" borderId="0" xfId="0" applyFont="1" applyProtection="1">
      <alignment vertical="center"/>
    </xf>
    <xf numFmtId="0" fontId="17" fillId="0" borderId="0" xfId="0" applyFont="1" applyAlignment="1" applyProtection="1">
      <alignment vertical="center" shrinkToFit="1"/>
    </xf>
    <xf numFmtId="0" fontId="17" fillId="0" borderId="0" xfId="0" applyFont="1" applyFill="1" applyBorder="1" applyProtection="1">
      <alignment vertical="center"/>
    </xf>
    <xf numFmtId="0" fontId="12" fillId="0" borderId="0" xfId="0" applyFont="1" applyFill="1" applyBorder="1" applyAlignment="1" applyProtection="1">
      <alignment vertical="center"/>
    </xf>
    <xf numFmtId="0" fontId="13" fillId="0" borderId="0" xfId="0" applyFont="1" applyAlignment="1" applyProtection="1">
      <alignment vertical="center"/>
    </xf>
    <xf numFmtId="0" fontId="12" fillId="0" borderId="0" xfId="0" applyFont="1" applyAlignment="1" applyProtection="1">
      <alignment horizontal="justify" vertical="center"/>
    </xf>
    <xf numFmtId="0" fontId="22" fillId="0" borderId="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4" fillId="0" borderId="0" xfId="0" applyFont="1" applyAlignment="1" applyProtection="1">
      <alignment horizontal="left" vertical="center"/>
    </xf>
    <xf numFmtId="0" fontId="11" fillId="0" borderId="0" xfId="0" applyFont="1" applyAlignment="1" applyProtection="1">
      <alignment vertical="center"/>
    </xf>
    <xf numFmtId="0" fontId="11" fillId="0" borderId="0" xfId="0" applyFont="1" applyProtection="1">
      <alignment vertical="center"/>
    </xf>
    <xf numFmtId="0" fontId="12" fillId="0" borderId="0" xfId="0" applyFont="1" applyFill="1" applyProtection="1">
      <alignment vertical="center"/>
    </xf>
    <xf numFmtId="0" fontId="12" fillId="0" borderId="0" xfId="0" applyFont="1" applyFill="1" applyAlignment="1" applyProtection="1">
      <alignment vertical="center" shrinkToFit="1"/>
    </xf>
    <xf numFmtId="0" fontId="13" fillId="0" borderId="0" xfId="0" applyFont="1" applyFill="1" applyAlignment="1" applyProtection="1">
      <alignment vertical="center" shrinkToFit="1"/>
    </xf>
    <xf numFmtId="0" fontId="12" fillId="0" borderId="0" xfId="0" applyFont="1" applyFill="1" applyProtection="1">
      <alignment vertical="center"/>
      <protection hidden="1"/>
    </xf>
    <xf numFmtId="0" fontId="16" fillId="0" borderId="0" xfId="0" applyFont="1" applyFill="1" applyBorder="1" applyProtection="1">
      <alignment vertical="center"/>
      <protection locked="0"/>
    </xf>
    <xf numFmtId="0" fontId="11" fillId="0" borderId="0" xfId="0" applyFont="1" applyBorder="1" applyAlignment="1" applyProtection="1">
      <alignment vertical="center"/>
    </xf>
    <xf numFmtId="0" fontId="12" fillId="0" borderId="0" xfId="0" applyFont="1" applyAlignment="1" applyProtection="1">
      <alignment horizontal="left" vertical="center"/>
    </xf>
    <xf numFmtId="0" fontId="11" fillId="0" borderId="0" xfId="0" applyFont="1" applyAlignment="1" applyProtection="1">
      <alignment horizontal="left" vertical="center"/>
    </xf>
    <xf numFmtId="0" fontId="9" fillId="0" borderId="0" xfId="0" applyFont="1" applyAlignment="1" applyProtection="1">
      <alignment horizontal="left" vertical="center"/>
    </xf>
    <xf numFmtId="0" fontId="11" fillId="0" borderId="0" xfId="0" applyFont="1" applyBorder="1" applyAlignment="1" applyProtection="1">
      <alignment horizontal="left" vertical="center"/>
    </xf>
    <xf numFmtId="0" fontId="20" fillId="0" borderId="3" xfId="0" applyFont="1" applyBorder="1" applyAlignment="1" applyProtection="1">
      <alignment horizontal="center" vertical="center" wrapText="1"/>
    </xf>
    <xf numFmtId="0" fontId="12" fillId="0" borderId="0" xfId="0" applyFont="1" applyAlignment="1" applyProtection="1">
      <alignment vertical="center" shrinkToFit="1"/>
    </xf>
    <xf numFmtId="0" fontId="15" fillId="0" borderId="0" xfId="0" applyFont="1" applyAlignment="1" applyProtection="1">
      <alignment horizontal="left" vertical="center"/>
    </xf>
    <xf numFmtId="0" fontId="18" fillId="0" borderId="0" xfId="0" applyFont="1" applyAlignment="1" applyProtection="1">
      <alignment horizontal="left" vertical="center" shrinkToFit="1"/>
    </xf>
    <xf numFmtId="0" fontId="11" fillId="0" borderId="0" xfId="0" applyFont="1">
      <alignment vertical="center"/>
    </xf>
    <xf numFmtId="0" fontId="12" fillId="3" borderId="6" xfId="0" applyFont="1" applyFill="1" applyBorder="1" applyAlignment="1" applyProtection="1">
      <alignment horizontal="center" vertical="center"/>
      <protection locked="0"/>
    </xf>
    <xf numFmtId="0" fontId="16" fillId="3" borderId="6"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9" fillId="0" borderId="0" xfId="0" applyFont="1" applyAlignment="1" applyProtection="1">
      <alignment horizontal="left" vertical="center"/>
    </xf>
    <xf numFmtId="0" fontId="12" fillId="0" borderId="0" xfId="0" applyFont="1" applyAlignment="1" applyProtection="1">
      <alignment vertical="center" shrinkToFit="1"/>
    </xf>
    <xf numFmtId="0" fontId="12" fillId="0" borderId="0" xfId="0" applyFont="1" applyFill="1" applyBorder="1" applyProtection="1">
      <alignment vertical="center"/>
    </xf>
    <xf numFmtId="0" fontId="15" fillId="3" borderId="3" xfId="0" applyFont="1" applyFill="1" applyBorder="1" applyAlignment="1" applyProtection="1">
      <alignment horizontal="center" vertical="center" wrapText="1"/>
      <protection locked="0"/>
    </xf>
    <xf numFmtId="0" fontId="20" fillId="0" borderId="0" xfId="0" applyFont="1" applyBorder="1" applyAlignment="1" applyProtection="1">
      <alignment horizontal="right" vertical="center"/>
    </xf>
    <xf numFmtId="0" fontId="20" fillId="0" borderId="9"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14" fillId="0" borderId="0" xfId="0" applyFont="1" applyAlignment="1" applyProtection="1">
      <alignment vertical="center"/>
    </xf>
    <xf numFmtId="0" fontId="7" fillId="0" borderId="0" xfId="2" applyAlignment="1">
      <alignment vertical="top"/>
    </xf>
    <xf numFmtId="0" fontId="7" fillId="0" borderId="22" xfId="2" applyBorder="1" applyAlignment="1">
      <alignment vertical="top"/>
    </xf>
    <xf numFmtId="0" fontId="6" fillId="0" borderId="0" xfId="2" applyFont="1" applyAlignment="1">
      <alignment vertical="top"/>
    </xf>
    <xf numFmtId="0" fontId="7" fillId="0" borderId="54" xfId="2" applyBorder="1" applyAlignment="1">
      <alignment vertical="top"/>
    </xf>
    <xf numFmtId="0" fontId="6" fillId="0" borderId="22" xfId="2" applyFont="1" applyBorder="1" applyAlignment="1">
      <alignment vertical="top"/>
    </xf>
    <xf numFmtId="0" fontId="5" fillId="0" borderId="22" xfId="2" applyFont="1" applyBorder="1" applyAlignment="1">
      <alignment vertical="top"/>
    </xf>
    <xf numFmtId="0" fontId="4" fillId="0" borderId="22" xfId="2" applyFont="1" applyBorder="1" applyAlignment="1">
      <alignment vertical="top"/>
    </xf>
    <xf numFmtId="0" fontId="3" fillId="0" borderId="22" xfId="2" applyFont="1" applyBorder="1" applyAlignment="1">
      <alignment vertical="top"/>
    </xf>
    <xf numFmtId="0" fontId="7" fillId="0" borderId="52" xfId="2" applyBorder="1" applyAlignment="1">
      <alignment vertical="top"/>
    </xf>
    <xf numFmtId="0" fontId="2" fillId="0" borderId="0" xfId="2" applyFont="1" applyAlignment="1">
      <alignment vertical="top"/>
    </xf>
    <xf numFmtId="0" fontId="31" fillId="0" borderId="0" xfId="2" applyFont="1" applyAlignment="1">
      <alignment vertical="top"/>
    </xf>
    <xf numFmtId="0" fontId="32" fillId="0" borderId="0" xfId="2" applyFont="1" applyAlignment="1">
      <alignment vertical="top"/>
    </xf>
    <xf numFmtId="0" fontId="32" fillId="0" borderId="0" xfId="2" applyFont="1" applyBorder="1" applyAlignment="1">
      <alignment vertical="top"/>
    </xf>
    <xf numFmtId="0" fontId="32" fillId="0" borderId="0" xfId="2" applyFont="1" applyAlignment="1">
      <alignment horizontal="center" vertical="top"/>
    </xf>
    <xf numFmtId="0" fontId="33" fillId="0" borderId="0" xfId="2" applyFont="1" applyAlignment="1">
      <alignment vertical="top"/>
    </xf>
    <xf numFmtId="0" fontId="32" fillId="0" borderId="20" xfId="2" applyFont="1" applyBorder="1" applyAlignment="1">
      <alignment horizontal="center" vertical="top"/>
    </xf>
    <xf numFmtId="0" fontId="32" fillId="2" borderId="19" xfId="2" applyFont="1" applyFill="1" applyBorder="1" applyAlignment="1">
      <alignment horizontal="center" vertical="top"/>
    </xf>
    <xf numFmtId="0" fontId="32" fillId="2" borderId="16" xfId="2" applyFont="1" applyFill="1" applyBorder="1" applyAlignment="1">
      <alignment vertical="top"/>
    </xf>
    <xf numFmtId="0" fontId="32" fillId="2" borderId="56" xfId="2" applyFont="1" applyFill="1" applyBorder="1" applyAlignment="1">
      <alignment vertical="top"/>
    </xf>
    <xf numFmtId="0" fontId="32" fillId="2" borderId="55" xfId="2" applyFont="1" applyFill="1" applyBorder="1" applyAlignment="1">
      <alignment horizontal="center" vertical="top"/>
    </xf>
    <xf numFmtId="0" fontId="32" fillId="2" borderId="36" xfId="2" applyFont="1" applyFill="1" applyBorder="1" applyAlignment="1">
      <alignment vertical="top"/>
    </xf>
    <xf numFmtId="0" fontId="32" fillId="2" borderId="22" xfId="2" applyFont="1" applyFill="1" applyBorder="1" applyAlignment="1">
      <alignment vertical="top"/>
    </xf>
    <xf numFmtId="0" fontId="32" fillId="2" borderId="42" xfId="2" applyFont="1" applyFill="1" applyBorder="1" applyAlignment="1">
      <alignment horizontal="center" vertical="top"/>
    </xf>
    <xf numFmtId="0" fontId="32" fillId="2" borderId="17" xfId="2" applyFont="1" applyFill="1" applyBorder="1" applyAlignment="1">
      <alignment vertical="top"/>
    </xf>
    <xf numFmtId="0" fontId="32" fillId="2" borderId="50" xfId="2" applyFont="1" applyFill="1" applyBorder="1" applyAlignment="1">
      <alignment vertical="top"/>
    </xf>
    <xf numFmtId="0" fontId="32" fillId="2" borderId="52" xfId="2" applyFont="1" applyFill="1" applyBorder="1" applyAlignment="1">
      <alignment vertical="top"/>
    </xf>
    <xf numFmtId="0" fontId="32" fillId="2" borderId="53" xfId="2" applyFont="1" applyFill="1" applyBorder="1" applyAlignment="1">
      <alignment horizontal="center" vertical="top"/>
    </xf>
    <xf numFmtId="0" fontId="32" fillId="2" borderId="45" xfId="2" applyFont="1" applyFill="1" applyBorder="1" applyAlignment="1">
      <alignment horizontal="center" vertical="top"/>
    </xf>
    <xf numFmtId="0" fontId="32" fillId="2" borderId="61" xfId="2" applyFont="1" applyFill="1" applyBorder="1" applyAlignment="1">
      <alignment horizontal="center" vertical="top"/>
    </xf>
    <xf numFmtId="0" fontId="32" fillId="2" borderId="37" xfId="2" applyFont="1" applyFill="1" applyBorder="1" applyAlignment="1">
      <alignment horizontal="center" vertical="top"/>
    </xf>
    <xf numFmtId="0" fontId="32" fillId="0" borderId="0" xfId="2" applyFont="1" applyAlignment="1">
      <alignment horizontal="left" vertical="top"/>
    </xf>
    <xf numFmtId="0" fontId="32" fillId="2" borderId="34" xfId="2" applyFont="1" applyFill="1" applyBorder="1" applyAlignment="1">
      <alignment horizontal="left" vertical="top"/>
    </xf>
    <xf numFmtId="0" fontId="32" fillId="2" borderId="16" xfId="2" applyFont="1" applyFill="1" applyBorder="1" applyAlignment="1">
      <alignment horizontal="left" vertical="top"/>
    </xf>
    <xf numFmtId="0" fontId="32" fillId="2" borderId="46" xfId="2" applyFont="1" applyFill="1" applyBorder="1" applyAlignment="1">
      <alignment horizontal="left" vertical="top"/>
    </xf>
    <xf numFmtId="0" fontId="32" fillId="2" borderId="36" xfId="2" applyFont="1" applyFill="1" applyBorder="1" applyAlignment="1">
      <alignment horizontal="left" vertical="top"/>
    </xf>
    <xf numFmtId="0" fontId="32" fillId="2" borderId="51" xfId="2" applyFont="1" applyFill="1" applyBorder="1" applyAlignment="1">
      <alignment horizontal="left" vertical="top"/>
    </xf>
    <xf numFmtId="0" fontId="32" fillId="2" borderId="49" xfId="2" applyFont="1" applyFill="1" applyBorder="1" applyAlignment="1">
      <alignment horizontal="left" vertical="top"/>
    </xf>
    <xf numFmtId="0" fontId="32" fillId="2" borderId="17" xfId="2" applyFont="1" applyFill="1" applyBorder="1" applyAlignment="1">
      <alignment horizontal="left" vertical="top"/>
    </xf>
    <xf numFmtId="0" fontId="32" fillId="2" borderId="50" xfId="2" applyFont="1" applyFill="1" applyBorder="1" applyAlignment="1">
      <alignment horizontal="left" vertical="top"/>
    </xf>
    <xf numFmtId="0" fontId="12" fillId="0" borderId="0" xfId="0" applyFont="1" applyAlignment="1" applyProtection="1"/>
    <xf numFmtId="0" fontId="13" fillId="0" borderId="0" xfId="0" applyFont="1" applyAlignment="1" applyProtection="1"/>
    <xf numFmtId="0" fontId="12" fillId="0" borderId="0" xfId="0" applyFont="1" applyAlignment="1" applyProtection="1">
      <protection hidden="1"/>
    </xf>
    <xf numFmtId="0" fontId="12"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vertical="top" wrapText="1"/>
      <protection locked="0"/>
    </xf>
    <xf numFmtId="0" fontId="11" fillId="0" borderId="0" xfId="0" applyFont="1" applyAlignment="1" applyProtection="1">
      <alignment vertical="top" wrapText="1"/>
    </xf>
    <xf numFmtId="0" fontId="16" fillId="0" borderId="0" xfId="0" applyFont="1" applyAlignment="1" applyProtection="1">
      <alignment vertical="center" shrinkToFit="1"/>
    </xf>
    <xf numFmtId="0" fontId="11" fillId="0" borderId="0" xfId="0" applyFont="1" applyAlignment="1" applyProtection="1">
      <alignment vertical="center" shrinkToFit="1"/>
    </xf>
    <xf numFmtId="0" fontId="11" fillId="0" borderId="0" xfId="0" applyFont="1" applyFill="1" applyBorder="1" applyAlignment="1" applyProtection="1">
      <alignment vertical="center" wrapText="1"/>
    </xf>
    <xf numFmtId="0" fontId="13" fillId="0" borderId="0" xfId="0" applyFont="1" applyFill="1" applyBorder="1" applyAlignment="1" applyProtection="1"/>
    <xf numFmtId="0" fontId="11" fillId="0" borderId="0" xfId="0" applyFont="1" applyBorder="1" applyAlignment="1" applyProtection="1">
      <alignment vertical="center" wrapText="1"/>
    </xf>
    <xf numFmtId="0" fontId="11" fillId="0" borderId="0" xfId="1">
      <alignment vertical="center"/>
    </xf>
    <xf numFmtId="0" fontId="11" fillId="0" borderId="0" xfId="1" applyProtection="1">
      <alignment vertical="center"/>
      <protection hidden="1"/>
    </xf>
    <xf numFmtId="0" fontId="13" fillId="0" borderId="0" xfId="1" applyFont="1">
      <alignment vertical="center"/>
    </xf>
    <xf numFmtId="0" fontId="17" fillId="0" borderId="0" xfId="1" applyFont="1">
      <alignment vertical="center"/>
    </xf>
    <xf numFmtId="0" fontId="17" fillId="0" borderId="0" xfId="1" applyFont="1" applyAlignment="1">
      <alignment vertical="center" shrinkToFit="1"/>
    </xf>
    <xf numFmtId="0" fontId="11" fillId="0" borderId="0" xfId="1" applyAlignment="1">
      <alignment vertical="center" shrinkToFit="1"/>
    </xf>
    <xf numFmtId="0" fontId="13" fillId="0" borderId="0" xfId="1" applyFont="1" applyAlignment="1">
      <alignment vertical="center" shrinkToFit="1"/>
    </xf>
    <xf numFmtId="0" fontId="11" fillId="3" borderId="19" xfId="1" applyFill="1" applyBorder="1" applyAlignment="1" applyProtection="1">
      <alignment horizontal="center" vertical="center"/>
      <protection locked="0"/>
    </xf>
    <xf numFmtId="0" fontId="11" fillId="3" borderId="6" xfId="1" applyFill="1" applyBorder="1" applyAlignment="1" applyProtection="1">
      <alignment horizontal="center" vertical="center"/>
      <protection locked="0"/>
    </xf>
    <xf numFmtId="0" fontId="9" fillId="0" borderId="0" xfId="1" applyFont="1" applyAlignment="1">
      <alignment horizontal="left" vertical="center"/>
    </xf>
    <xf numFmtId="0" fontId="20" fillId="0" borderId="10"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3" xfId="1" applyFont="1" applyBorder="1" applyAlignment="1">
      <alignment horizontal="center" vertical="center" wrapText="1"/>
    </xf>
    <xf numFmtId="0" fontId="9" fillId="0" borderId="0" xfId="1" applyFont="1" applyAlignment="1">
      <alignment horizontal="center" vertical="center" wrapText="1"/>
    </xf>
    <xf numFmtId="0" fontId="22" fillId="0" borderId="0" xfId="1" applyFont="1" applyAlignment="1">
      <alignment horizontal="center" vertical="center" wrapText="1"/>
    </xf>
    <xf numFmtId="0" fontId="11" fillId="0" borderId="0" xfId="1" applyAlignment="1">
      <alignment vertical="center" wrapText="1"/>
    </xf>
    <xf numFmtId="0" fontId="11" fillId="0" borderId="0" xfId="1" applyAlignment="1" applyProtection="1">
      <alignment horizontal="left" vertical="top" wrapText="1"/>
      <protection locked="0"/>
    </xf>
    <xf numFmtId="0" fontId="11" fillId="0" borderId="0" xfId="1" applyAlignment="1"/>
    <xf numFmtId="0" fontId="11" fillId="0" borderId="0" xfId="1" applyAlignment="1" applyProtection="1">
      <protection hidden="1"/>
    </xf>
    <xf numFmtId="0" fontId="13" fillId="0" borderId="0" xfId="1" applyFont="1" applyAlignment="1"/>
    <xf numFmtId="0" fontId="9" fillId="3" borderId="3" xfId="1" applyFont="1" applyFill="1" applyBorder="1" applyAlignment="1" applyProtection="1">
      <alignment horizontal="center" vertical="center" wrapText="1"/>
      <protection locked="0"/>
    </xf>
    <xf numFmtId="0" fontId="20" fillId="0" borderId="0" xfId="1" applyFont="1" applyAlignment="1">
      <alignment horizontal="right" vertical="center"/>
    </xf>
    <xf numFmtId="0" fontId="11" fillId="0" borderId="0" xfId="1" applyAlignment="1">
      <alignment horizontal="left" vertical="center"/>
    </xf>
    <xf numFmtId="0" fontId="18" fillId="0" borderId="0" xfId="1" applyFont="1" applyAlignment="1">
      <alignment horizontal="left" vertical="center" shrinkToFit="1"/>
    </xf>
    <xf numFmtId="0" fontId="9" fillId="0" borderId="0" xfId="1" applyFont="1">
      <alignment vertical="center"/>
    </xf>
    <xf numFmtId="0" fontId="16" fillId="0" borderId="0" xfId="1" applyFont="1" applyAlignment="1">
      <alignment vertical="center" shrinkToFit="1"/>
    </xf>
    <xf numFmtId="0" fontId="11" fillId="0" borderId="0" xfId="1" applyAlignment="1">
      <alignment vertical="top" wrapText="1"/>
    </xf>
    <xf numFmtId="0" fontId="11" fillId="0" borderId="0" xfId="1" applyAlignment="1">
      <alignment horizontal="justify" vertical="center"/>
    </xf>
    <xf numFmtId="0" fontId="14" fillId="0" borderId="0" xfId="1" applyFont="1" applyAlignment="1">
      <alignment horizontal="left" vertical="center"/>
    </xf>
    <xf numFmtId="0" fontId="16" fillId="0" borderId="0" xfId="1" applyFont="1">
      <alignment vertical="center"/>
    </xf>
    <xf numFmtId="0" fontId="16" fillId="3" borderId="6" xfId="1" applyFont="1" applyFill="1" applyBorder="1" applyAlignment="1" applyProtection="1">
      <alignment horizontal="center" vertical="center"/>
      <protection locked="0"/>
    </xf>
    <xf numFmtId="0" fontId="16" fillId="0" borderId="0" xfId="1" applyFont="1" applyProtection="1">
      <alignment vertical="center"/>
      <protection locked="0"/>
    </xf>
    <xf numFmtId="0" fontId="9" fillId="0" borderId="29" xfId="1" applyFont="1" applyBorder="1" applyAlignment="1">
      <alignment vertical="center" wrapText="1"/>
    </xf>
    <xf numFmtId="0" fontId="9" fillId="0" borderId="8" xfId="1" applyFont="1" applyBorder="1" applyAlignment="1">
      <alignment vertical="center" wrapText="1"/>
    </xf>
    <xf numFmtId="0" fontId="13" fillId="0" borderId="0" xfId="1" applyFont="1" applyAlignment="1" applyProtection="1">
      <alignment vertical="center" shrinkToFit="1"/>
      <protection hidden="1"/>
    </xf>
    <xf numFmtId="0" fontId="13" fillId="2" borderId="0" xfId="1" applyFont="1" applyFill="1">
      <alignment vertical="center"/>
    </xf>
    <xf numFmtId="0" fontId="13" fillId="2" borderId="0" xfId="1" applyFont="1" applyFill="1" applyAlignment="1" applyProtection="1">
      <alignment vertical="center" shrinkToFit="1"/>
      <protection hidden="1"/>
    </xf>
    <xf numFmtId="0" fontId="13" fillId="2" borderId="0" xfId="1" applyFont="1" applyFill="1" applyAlignment="1">
      <alignment vertical="center" shrinkToFit="1"/>
    </xf>
    <xf numFmtId="0" fontId="14" fillId="0" borderId="0" xfId="1" applyFont="1">
      <alignment vertical="center"/>
    </xf>
    <xf numFmtId="0" fontId="20" fillId="0" borderId="46" xfId="0" applyFont="1" applyBorder="1" applyAlignment="1" applyProtection="1">
      <alignment horizontal="left" vertical="center" shrinkToFit="1"/>
    </xf>
    <xf numFmtId="0" fontId="20" fillId="0" borderId="36" xfId="0" applyFont="1" applyBorder="1" applyAlignment="1" applyProtection="1">
      <alignment horizontal="left" vertical="center" shrinkToFit="1"/>
    </xf>
    <xf numFmtId="0" fontId="20" fillId="0" borderId="62" xfId="0" applyFont="1" applyBorder="1" applyAlignment="1" applyProtection="1">
      <alignment horizontal="left" vertical="center" shrinkToFit="1"/>
    </xf>
    <xf numFmtId="0" fontId="20" fillId="0" borderId="34" xfId="0" applyFont="1" applyBorder="1" applyAlignment="1" applyProtection="1">
      <alignment horizontal="left" vertical="center" shrinkToFit="1"/>
    </xf>
    <xf numFmtId="0" fontId="20" fillId="0" borderId="9" xfId="0" applyFont="1" applyBorder="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40" xfId="0" applyFont="1" applyBorder="1" applyAlignment="1" applyProtection="1">
      <alignment horizontal="left" vertical="center"/>
    </xf>
    <xf numFmtId="0" fontId="20" fillId="0" borderId="39" xfId="0" applyFont="1" applyBorder="1" applyAlignment="1" applyProtection="1">
      <alignment horizontal="left" vertical="center"/>
    </xf>
    <xf numFmtId="0" fontId="20" fillId="0" borderId="36" xfId="0" applyFont="1" applyBorder="1" applyAlignment="1" applyProtection="1">
      <alignment horizontal="left" vertical="center"/>
    </xf>
    <xf numFmtId="0" fontId="20" fillId="0" borderId="17" xfId="0" applyFont="1" applyBorder="1" applyAlignment="1" applyProtection="1">
      <alignment horizontal="left" vertical="center"/>
    </xf>
    <xf numFmtId="0" fontId="20" fillId="0" borderId="34" xfId="0" applyFont="1" applyBorder="1" applyAlignment="1" applyProtection="1">
      <alignment horizontal="left" vertical="center"/>
    </xf>
    <xf numFmtId="0" fontId="20" fillId="0" borderId="16" xfId="0" applyFont="1" applyBorder="1" applyAlignment="1" applyProtection="1">
      <alignment horizontal="left" vertical="center"/>
    </xf>
    <xf numFmtId="0" fontId="11" fillId="0" borderId="46" xfId="0" applyFont="1" applyBorder="1" applyAlignment="1" applyProtection="1">
      <alignment horizontal="left" vertical="center" wrapText="1"/>
    </xf>
    <xf numFmtId="0" fontId="20" fillId="0" borderId="60" xfId="0" applyFont="1" applyBorder="1" applyAlignment="1" applyProtection="1">
      <alignment horizontal="left" vertical="center"/>
    </xf>
    <xf numFmtId="176" fontId="11" fillId="3" borderId="65" xfId="0" applyNumberFormat="1" applyFont="1" applyFill="1" applyBorder="1" applyAlignment="1" applyProtection="1">
      <alignment horizontal="center" vertical="center" wrapText="1"/>
      <protection locked="0"/>
    </xf>
    <xf numFmtId="176" fontId="11" fillId="3" borderId="62" xfId="0" applyNumberFormat="1" applyFont="1" applyFill="1" applyBorder="1" applyAlignment="1" applyProtection="1">
      <alignment horizontal="center" vertical="center" wrapText="1"/>
      <protection locked="0"/>
    </xf>
    <xf numFmtId="176" fontId="11" fillId="3" borderId="66" xfId="0" applyNumberFormat="1" applyFont="1" applyFill="1" applyBorder="1" applyAlignment="1" applyProtection="1">
      <alignment horizontal="center" vertical="center" wrapText="1"/>
      <protection locked="0"/>
    </xf>
    <xf numFmtId="176" fontId="11" fillId="3" borderId="67" xfId="0" applyNumberFormat="1" applyFont="1" applyFill="1" applyBorder="1" applyAlignment="1" applyProtection="1">
      <alignment horizontal="center" vertical="center" wrapText="1"/>
      <protection locked="0"/>
    </xf>
    <xf numFmtId="176" fontId="11" fillId="3" borderId="46" xfId="0" applyNumberFormat="1" applyFont="1" applyFill="1" applyBorder="1" applyAlignment="1" applyProtection="1">
      <alignment horizontal="center" vertical="center" wrapText="1"/>
      <protection locked="0"/>
    </xf>
    <xf numFmtId="176" fontId="11" fillId="3" borderId="68" xfId="0" applyNumberFormat="1" applyFont="1" applyFill="1" applyBorder="1" applyAlignment="1" applyProtection="1">
      <alignment horizontal="center" vertical="center" wrapText="1"/>
      <protection locked="0"/>
    </xf>
    <xf numFmtId="176" fontId="11" fillId="3" borderId="69" xfId="0" applyNumberFormat="1" applyFont="1" applyFill="1" applyBorder="1" applyAlignment="1" applyProtection="1">
      <alignment horizontal="center" vertical="center" wrapText="1"/>
      <protection locked="0"/>
    </xf>
    <xf numFmtId="176" fontId="11" fillId="3" borderId="60" xfId="0" applyNumberFormat="1" applyFont="1" applyFill="1" applyBorder="1" applyAlignment="1" applyProtection="1">
      <alignment horizontal="center" vertical="center" wrapText="1"/>
      <protection locked="0"/>
    </xf>
    <xf numFmtId="176" fontId="11" fillId="3" borderId="70" xfId="0" applyNumberFormat="1" applyFont="1" applyFill="1" applyBorder="1" applyAlignment="1" applyProtection="1">
      <alignment horizontal="center" vertical="center" wrapText="1"/>
      <protection locked="0"/>
    </xf>
    <xf numFmtId="0" fontId="20" fillId="0" borderId="82" xfId="0" applyFont="1" applyBorder="1" applyAlignment="1" applyProtection="1">
      <alignment horizontal="center" vertical="center" wrapText="1"/>
    </xf>
    <xf numFmtId="0" fontId="20" fillId="0" borderId="83" xfId="0" applyFont="1" applyBorder="1" applyAlignment="1" applyProtection="1">
      <alignment horizontal="center" vertical="center" wrapText="1"/>
    </xf>
    <xf numFmtId="0" fontId="20" fillId="0" borderId="84" xfId="0" applyFont="1" applyBorder="1" applyAlignment="1" applyProtection="1">
      <alignment horizontal="center" vertical="center" wrapText="1"/>
    </xf>
    <xf numFmtId="0" fontId="20" fillId="0" borderId="56" xfId="0" applyFont="1" applyBorder="1" applyAlignment="1" applyProtection="1">
      <alignment horizontal="center" vertical="center" textRotation="255" wrapText="1"/>
    </xf>
    <xf numFmtId="0" fontId="20" fillId="0" borderId="22" xfId="0" applyFont="1" applyBorder="1" applyAlignment="1" applyProtection="1">
      <alignment horizontal="center" vertical="center" textRotation="255"/>
    </xf>
    <xf numFmtId="0" fontId="20" fillId="0" borderId="38" xfId="0" applyFont="1" applyBorder="1" applyAlignment="1" applyProtection="1">
      <alignment horizontal="center" vertical="center" textRotation="255"/>
    </xf>
    <xf numFmtId="0" fontId="20" fillId="0" borderId="7" xfId="0" applyFont="1" applyBorder="1" applyAlignment="1" applyProtection="1">
      <alignment horizontal="left" vertical="center" wrapText="1"/>
    </xf>
    <xf numFmtId="176" fontId="11" fillId="3" borderId="26" xfId="0" applyNumberFormat="1" applyFont="1" applyFill="1" applyBorder="1" applyAlignment="1" applyProtection="1">
      <alignment horizontal="center" vertical="center" wrapText="1"/>
      <protection locked="0"/>
    </xf>
    <xf numFmtId="176" fontId="11" fillId="3" borderId="8" xfId="0" applyNumberFormat="1" applyFont="1" applyFill="1" applyBorder="1" applyAlignment="1" applyProtection="1">
      <alignment horizontal="center" vertical="center" wrapText="1"/>
      <protection locked="0"/>
    </xf>
    <xf numFmtId="176" fontId="11" fillId="3" borderId="63" xfId="0" applyNumberFormat="1" applyFont="1" applyFill="1" applyBorder="1" applyAlignment="1" applyProtection="1">
      <alignment horizontal="center" vertical="center" wrapText="1"/>
      <protection locked="0"/>
    </xf>
    <xf numFmtId="176" fontId="11" fillId="3" borderId="27" xfId="0" applyNumberFormat="1" applyFont="1" applyFill="1" applyBorder="1" applyAlignment="1" applyProtection="1">
      <alignment horizontal="center" vertical="center" wrapText="1"/>
      <protection locked="0"/>
    </xf>
    <xf numFmtId="176" fontId="11" fillId="3" borderId="7" xfId="0" applyNumberFormat="1" applyFont="1" applyFill="1" applyBorder="1" applyAlignment="1" applyProtection="1">
      <alignment horizontal="center" vertical="center" wrapText="1"/>
      <protection locked="0"/>
    </xf>
    <xf numFmtId="176" fontId="11" fillId="3" borderId="64" xfId="0" applyNumberFormat="1"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63"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176" fontId="11" fillId="3" borderId="32" xfId="0" applyNumberFormat="1" applyFont="1" applyFill="1" applyBorder="1" applyAlignment="1" applyProtection="1">
      <alignment horizontal="center" vertical="center" wrapText="1"/>
      <protection locked="0"/>
    </xf>
    <xf numFmtId="176" fontId="11" fillId="3" borderId="4" xfId="0" applyNumberFormat="1" applyFont="1" applyFill="1" applyBorder="1" applyAlignment="1" applyProtection="1">
      <alignment horizontal="center" vertical="center" wrapText="1"/>
      <protection locked="0"/>
    </xf>
    <xf numFmtId="176" fontId="11" fillId="3" borderId="33" xfId="0" applyNumberFormat="1" applyFont="1" applyFill="1" applyBorder="1" applyAlignment="1" applyProtection="1">
      <alignment horizontal="center" vertical="center" wrapText="1"/>
      <protection locked="0"/>
    </xf>
    <xf numFmtId="0" fontId="20" fillId="0" borderId="7" xfId="0" applyFont="1" applyBorder="1" applyAlignment="1" applyProtection="1">
      <alignment horizontal="center" vertical="center" shrinkToFit="1"/>
    </xf>
    <xf numFmtId="0" fontId="20" fillId="0" borderId="8" xfId="0" applyFont="1" applyBorder="1" applyAlignment="1" applyProtection="1">
      <alignment horizontal="center" vertical="center" wrapText="1"/>
    </xf>
    <xf numFmtId="0" fontId="20" fillId="0" borderId="79" xfId="0" applyFont="1" applyBorder="1" applyAlignment="1" applyProtection="1">
      <alignment horizontal="center" vertical="center" textRotation="255" wrapText="1"/>
    </xf>
    <xf numFmtId="0" fontId="20" fillId="0" borderId="80" xfId="0" applyFont="1" applyBorder="1" applyAlignment="1" applyProtection="1">
      <alignment horizontal="center" vertical="center" textRotation="255" wrapText="1"/>
    </xf>
    <xf numFmtId="0" fontId="20" fillId="0" borderId="81" xfId="0" applyFont="1" applyBorder="1" applyAlignment="1" applyProtection="1">
      <alignment horizontal="center" vertical="center" textRotation="255" wrapText="1"/>
    </xf>
    <xf numFmtId="177" fontId="11" fillId="3" borderId="28" xfId="0" applyNumberFormat="1" applyFont="1" applyFill="1" applyBorder="1" applyAlignment="1" applyProtection="1">
      <alignment horizontal="center" vertical="center" wrapText="1"/>
      <protection locked="0"/>
    </xf>
    <xf numFmtId="177" fontId="11" fillId="3" borderId="16" xfId="0" applyNumberFormat="1" applyFont="1" applyFill="1" applyBorder="1" applyAlignment="1" applyProtection="1">
      <alignment horizontal="center" vertical="center" wrapText="1"/>
      <protection locked="0"/>
    </xf>
    <xf numFmtId="177" fontId="11" fillId="3" borderId="24" xfId="0" applyNumberFormat="1" applyFont="1" applyFill="1" applyBorder="1" applyAlignment="1" applyProtection="1">
      <alignment horizontal="center" vertical="center" wrapText="1"/>
      <protection locked="0"/>
    </xf>
    <xf numFmtId="0" fontId="18" fillId="0" borderId="0" xfId="0" applyFont="1" applyAlignment="1" applyProtection="1">
      <alignment horizontal="left" vertical="center" shrinkToFit="1"/>
    </xf>
    <xf numFmtId="0" fontId="20" fillId="0" borderId="1" xfId="1" applyFont="1" applyBorder="1" applyAlignment="1" applyProtection="1">
      <alignment horizontal="center" vertical="center" wrapText="1"/>
    </xf>
    <xf numFmtId="0" fontId="20" fillId="0" borderId="4" xfId="1" applyFont="1" applyBorder="1" applyAlignment="1" applyProtection="1">
      <alignment horizontal="center" vertical="center" wrapText="1"/>
    </xf>
    <xf numFmtId="0" fontId="20" fillId="0" borderId="18" xfId="1" applyFont="1" applyBorder="1" applyAlignment="1" applyProtection="1">
      <alignment horizontal="center" vertical="center" wrapText="1"/>
    </xf>
    <xf numFmtId="0" fontId="11"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12" fillId="0" borderId="0" xfId="0" applyFont="1" applyAlignment="1" applyProtection="1">
      <alignment horizontal="left" vertical="center" wrapText="1"/>
    </xf>
    <xf numFmtId="0" fontId="11" fillId="0" borderId="0" xfId="0" applyFont="1" applyAlignment="1" applyProtection="1">
      <alignment horizontal="left" vertical="center" wrapText="1"/>
    </xf>
    <xf numFmtId="176" fontId="11" fillId="4" borderId="28" xfId="0" applyNumberFormat="1" applyFont="1" applyFill="1" applyBorder="1" applyAlignment="1" applyProtection="1">
      <alignment horizontal="center" vertical="center" wrapText="1"/>
      <protection locked="0"/>
    </xf>
    <xf numFmtId="176" fontId="11" fillId="4" borderId="16" xfId="0" applyNumberFormat="1" applyFont="1" applyFill="1" applyBorder="1" applyAlignment="1" applyProtection="1">
      <alignment horizontal="center" vertical="center" wrapText="1"/>
      <protection locked="0"/>
    </xf>
    <xf numFmtId="176" fontId="11" fillId="4" borderId="24" xfId="0" applyNumberFormat="1"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xf>
    <xf numFmtId="0" fontId="20" fillId="0" borderId="4" xfId="0" applyFont="1" applyBorder="1" applyAlignment="1" applyProtection="1">
      <alignment horizontal="center" vertical="center" wrapText="1"/>
    </xf>
    <xf numFmtId="0" fontId="20" fillId="0" borderId="18"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20" fillId="0" borderId="25" xfId="0" applyFont="1" applyBorder="1" applyAlignment="1" applyProtection="1">
      <alignment horizontal="center" vertical="center" wrapText="1"/>
    </xf>
    <xf numFmtId="0" fontId="11" fillId="4" borderId="28" xfId="0" applyNumberFormat="1" applyFont="1" applyFill="1" applyBorder="1" applyAlignment="1" applyProtection="1">
      <alignment horizontal="center" vertical="center" wrapText="1"/>
      <protection locked="0"/>
    </xf>
    <xf numFmtId="0" fontId="11" fillId="4" borderId="16" xfId="0" applyNumberFormat="1" applyFont="1" applyFill="1" applyBorder="1" applyAlignment="1" applyProtection="1">
      <alignment horizontal="center" vertical="center" wrapText="1"/>
      <protection locked="0"/>
    </xf>
    <xf numFmtId="0" fontId="11" fillId="4" borderId="24" xfId="0" applyNumberFormat="1" applyFont="1" applyFill="1" applyBorder="1" applyAlignment="1" applyProtection="1">
      <alignment horizontal="center" vertical="center" wrapText="1"/>
      <protection locked="0"/>
    </xf>
    <xf numFmtId="176" fontId="11" fillId="3" borderId="18" xfId="0" applyNumberFormat="1" applyFont="1" applyFill="1" applyBorder="1" applyAlignment="1" applyProtection="1">
      <alignment horizontal="center" vertical="center" wrapText="1"/>
      <protection locked="0"/>
    </xf>
    <xf numFmtId="0" fontId="9" fillId="3" borderId="32"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3" borderId="33" xfId="0" applyFont="1" applyFill="1" applyBorder="1" applyAlignment="1" applyProtection="1">
      <alignment horizontal="center" vertical="center" wrapText="1"/>
      <protection locked="0"/>
    </xf>
    <xf numFmtId="0" fontId="20" fillId="0" borderId="3"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9"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30"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23" xfId="0" applyFont="1" applyBorder="1" applyAlignment="1" applyProtection="1">
      <alignment horizontal="center" vertical="center" wrapText="1"/>
    </xf>
    <xf numFmtId="0" fontId="35" fillId="0" borderId="0" xfId="0" applyFont="1" applyAlignment="1" applyProtection="1">
      <alignment vertical="center" shrinkToFit="1"/>
    </xf>
    <xf numFmtId="0" fontId="35" fillId="0" borderId="0" xfId="0" applyFont="1" applyAlignment="1" applyProtection="1">
      <alignment horizontal="center" vertical="center" shrinkToFit="1"/>
    </xf>
    <xf numFmtId="0" fontId="9" fillId="0" borderId="0" xfId="0" applyFont="1" applyBorder="1" applyAlignment="1" applyProtection="1">
      <alignment horizontal="left" vertical="center" shrinkToFit="1"/>
    </xf>
    <xf numFmtId="0" fontId="15" fillId="0" borderId="0" xfId="0" applyFont="1" applyBorder="1" applyAlignment="1" applyProtection="1">
      <alignment horizontal="left" vertical="center" shrinkToFit="1"/>
    </xf>
    <xf numFmtId="0" fontId="16" fillId="0" borderId="14" xfId="0" applyFont="1" applyBorder="1" applyAlignment="1" applyProtection="1">
      <alignment horizontal="left" vertical="center" shrinkToFit="1"/>
    </xf>
    <xf numFmtId="0" fontId="16" fillId="0" borderId="20" xfId="0" applyFont="1" applyBorder="1" applyAlignment="1" applyProtection="1">
      <alignment horizontal="left" vertical="center" shrinkToFit="1"/>
    </xf>
    <xf numFmtId="0" fontId="11" fillId="0" borderId="15" xfId="0" applyFont="1" applyBorder="1" applyAlignment="1" applyProtection="1">
      <alignment horizontal="left" vertical="center" shrinkToFit="1"/>
    </xf>
    <xf numFmtId="0" fontId="12" fillId="0" borderId="4" xfId="0" applyFont="1" applyBorder="1" applyAlignment="1" applyProtection="1">
      <alignment horizontal="left" vertical="center" shrinkToFit="1"/>
    </xf>
    <xf numFmtId="0" fontId="12" fillId="0" borderId="18" xfId="0" applyFont="1" applyBorder="1" applyAlignment="1" applyProtection="1">
      <alignment horizontal="left" vertical="center" shrinkToFit="1"/>
    </xf>
    <xf numFmtId="0" fontId="12" fillId="0" borderId="14" xfId="0" applyFont="1" applyBorder="1" applyAlignment="1" applyProtection="1">
      <alignment horizontal="left" vertical="center" shrinkToFit="1"/>
    </xf>
    <xf numFmtId="0" fontId="12" fillId="0" borderId="20" xfId="0" applyFont="1" applyBorder="1" applyAlignment="1" applyProtection="1">
      <alignment horizontal="left" vertical="center" shrinkToFit="1"/>
    </xf>
    <xf numFmtId="0" fontId="16" fillId="0" borderId="34" xfId="0" applyFont="1" applyBorder="1" applyAlignment="1" applyProtection="1">
      <alignment horizontal="left" vertical="center" wrapText="1"/>
    </xf>
    <xf numFmtId="0" fontId="16" fillId="0" borderId="16" xfId="0" applyFont="1" applyBorder="1" applyAlignment="1" applyProtection="1">
      <alignment horizontal="left" vertical="center" wrapText="1"/>
    </xf>
    <xf numFmtId="0" fontId="16" fillId="0" borderId="24" xfId="0" applyFont="1" applyBorder="1" applyAlignment="1" applyProtection="1">
      <alignment horizontal="left" vertical="center" wrapText="1"/>
    </xf>
    <xf numFmtId="0" fontId="11" fillId="0" borderId="35" xfId="0" applyFont="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11" fillId="0" borderId="31" xfId="0" applyFont="1" applyBorder="1" applyAlignment="1" applyProtection="1">
      <alignment horizontal="left" vertical="center" shrinkToFit="1"/>
    </xf>
    <xf numFmtId="0" fontId="11" fillId="4" borderId="13" xfId="0" applyFont="1" applyFill="1" applyBorder="1" applyAlignment="1" applyProtection="1">
      <alignment horizontal="left" vertical="center"/>
    </xf>
    <xf numFmtId="0" fontId="12" fillId="4" borderId="7" xfId="0" applyFont="1" applyFill="1" applyBorder="1" applyAlignment="1" applyProtection="1">
      <alignment horizontal="left" vertical="center"/>
    </xf>
    <xf numFmtId="0" fontId="12" fillId="4" borderId="30" xfId="0" applyFont="1" applyFill="1" applyBorder="1" applyAlignment="1" applyProtection="1">
      <alignment horizontal="left" vertical="center"/>
    </xf>
    <xf numFmtId="0" fontId="34" fillId="0" borderId="5" xfId="0" applyFont="1" applyBorder="1" applyAlignment="1" applyProtection="1">
      <alignment horizontal="center" vertical="center" shrinkToFit="1"/>
    </xf>
    <xf numFmtId="0" fontId="11" fillId="0" borderId="0" xfId="0" applyFont="1" applyAlignment="1" applyProtection="1">
      <alignment horizontal="left" vertical="center"/>
    </xf>
    <xf numFmtId="0" fontId="11" fillId="0" borderId="14" xfId="0" applyFont="1" applyBorder="1" applyAlignment="1" applyProtection="1">
      <alignment horizontal="left" vertical="center" shrinkToFit="1"/>
    </xf>
    <xf numFmtId="0" fontId="15" fillId="0" borderId="3"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8" fillId="0" borderId="18" xfId="0" applyFont="1" applyBorder="1" applyAlignment="1" applyProtection="1">
      <alignment horizontal="left" vertical="center" wrapText="1"/>
    </xf>
    <xf numFmtId="0" fontId="11" fillId="0"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9" fillId="0" borderId="0" xfId="0" applyFont="1" applyAlignment="1" applyProtection="1">
      <alignment horizontal="center" vertical="center" shrinkToFit="1"/>
    </xf>
    <xf numFmtId="0" fontId="15" fillId="0" borderId="0" xfId="0" applyFont="1" applyAlignment="1" applyProtection="1">
      <alignment horizontal="center" vertical="center" shrinkToFit="1"/>
    </xf>
    <xf numFmtId="0" fontId="15" fillId="0" borderId="4"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176" fontId="11" fillId="3" borderId="73" xfId="0" applyNumberFormat="1" applyFont="1" applyFill="1" applyBorder="1" applyAlignment="1" applyProtection="1">
      <alignment horizontal="center" vertical="center" wrapText="1"/>
      <protection locked="0"/>
    </xf>
    <xf numFmtId="176" fontId="11" fillId="3" borderId="17" xfId="0" applyNumberFormat="1" applyFont="1" applyFill="1" applyBorder="1" applyAlignment="1" applyProtection="1">
      <alignment horizontal="center" vertical="center" wrapText="1"/>
      <protection locked="0"/>
    </xf>
    <xf numFmtId="176" fontId="11" fillId="3" borderId="74" xfId="0" applyNumberFormat="1" applyFont="1" applyFill="1" applyBorder="1" applyAlignment="1" applyProtection="1">
      <alignment horizontal="center" vertical="center" wrapText="1"/>
      <protection locked="0"/>
    </xf>
    <xf numFmtId="176" fontId="11" fillId="3" borderId="25" xfId="0" applyNumberFormat="1" applyFont="1" applyFill="1" applyBorder="1" applyAlignment="1" applyProtection="1">
      <alignment horizontal="center" vertical="center" wrapText="1"/>
      <protection locked="0"/>
    </xf>
    <xf numFmtId="0" fontId="9" fillId="3" borderId="28"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9" fillId="3" borderId="78" xfId="0" applyFont="1" applyFill="1" applyBorder="1" applyAlignment="1" applyProtection="1">
      <alignment horizontal="center" vertical="center" wrapText="1"/>
      <protection locked="0"/>
    </xf>
    <xf numFmtId="0" fontId="9" fillId="3" borderId="24" xfId="0" applyFont="1" applyFill="1" applyBorder="1" applyAlignment="1" applyProtection="1">
      <alignment horizontal="center" vertical="center" wrapText="1"/>
      <protection locked="0"/>
    </xf>
    <xf numFmtId="0" fontId="9" fillId="0" borderId="0" xfId="0" applyFont="1" applyBorder="1" applyAlignment="1" applyProtection="1">
      <alignment horizontal="left" vertical="center" wrapText="1" shrinkToFit="1"/>
    </xf>
    <xf numFmtId="0" fontId="15" fillId="0" borderId="1"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9" fillId="3" borderId="1"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9" fillId="3" borderId="18" xfId="0" applyFont="1" applyFill="1" applyBorder="1" applyAlignment="1" applyProtection="1">
      <alignment horizontal="left" vertical="center" wrapText="1"/>
      <protection locked="0"/>
    </xf>
    <xf numFmtId="0" fontId="15" fillId="0" borderId="21"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9" fillId="3" borderId="21"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29" xfId="0" applyFont="1" applyFill="1" applyBorder="1" applyAlignment="1" applyProtection="1">
      <alignment horizontal="left" vertical="center" wrapText="1"/>
      <protection locked="0"/>
    </xf>
    <xf numFmtId="0" fontId="9" fillId="3" borderId="13"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30" xfId="0" applyFont="1" applyFill="1" applyBorder="1" applyAlignment="1" applyProtection="1">
      <alignment horizontal="left" vertical="center" wrapText="1"/>
      <protection locked="0"/>
    </xf>
    <xf numFmtId="0" fontId="9" fillId="0" borderId="4" xfId="0" applyFont="1" applyBorder="1" applyAlignment="1" applyProtection="1">
      <alignment horizontal="center" vertical="center" wrapText="1"/>
    </xf>
    <xf numFmtId="0" fontId="28" fillId="3" borderId="1" xfId="3" applyFont="1" applyFill="1" applyBorder="1" applyAlignment="1" applyProtection="1">
      <alignment horizontal="left" vertical="center" wrapText="1"/>
      <protection locked="0"/>
    </xf>
    <xf numFmtId="0" fontId="9" fillId="0" borderId="1" xfId="0" applyFont="1" applyBorder="1" applyAlignment="1" applyProtection="1">
      <alignment horizontal="center" vertical="center" wrapText="1"/>
    </xf>
    <xf numFmtId="0" fontId="9" fillId="3" borderId="21"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0" borderId="8" xfId="0" applyFont="1" applyBorder="1" applyAlignment="1" applyProtection="1">
      <alignment horizontal="center" vertical="center" wrapText="1"/>
    </xf>
    <xf numFmtId="0" fontId="15" fillId="3" borderId="8" xfId="0" applyFont="1" applyFill="1" applyBorder="1" applyAlignment="1" applyProtection="1">
      <alignment horizontal="center" vertical="center" wrapText="1"/>
      <protection locked="0"/>
    </xf>
    <xf numFmtId="0" fontId="15" fillId="0" borderId="9" xfId="0" applyFont="1" applyBorder="1" applyAlignment="1" applyProtection="1">
      <alignment horizontal="center" vertical="center" textRotation="255" wrapText="1"/>
    </xf>
    <xf numFmtId="0" fontId="15" fillId="0" borderId="2" xfId="0" applyFont="1" applyBorder="1" applyAlignment="1" applyProtection="1">
      <alignment horizontal="center" vertical="center" textRotation="255" wrapText="1"/>
    </xf>
    <xf numFmtId="0" fontId="15" fillId="0" borderId="10" xfId="0" applyFont="1" applyBorder="1" applyAlignment="1" applyProtection="1">
      <alignment horizontal="center" vertical="center" textRotation="255" wrapText="1"/>
    </xf>
    <xf numFmtId="0" fontId="24" fillId="0" borderId="0" xfId="0" applyFont="1" applyAlignment="1">
      <alignment horizontal="left" vertical="center"/>
    </xf>
    <xf numFmtId="0" fontId="27" fillId="0" borderId="15" xfId="3" applyBorder="1" applyAlignment="1" applyProtection="1">
      <alignment horizontal="left" vertical="center" indent="1" shrinkToFit="1"/>
    </xf>
    <xf numFmtId="0" fontId="27" fillId="0" borderId="4" xfId="3" applyBorder="1" applyAlignment="1" applyProtection="1">
      <alignment horizontal="left" vertical="center" indent="1" shrinkToFit="1"/>
    </xf>
    <xf numFmtId="0" fontId="27" fillId="0" borderId="18" xfId="3" applyBorder="1" applyAlignment="1" applyProtection="1">
      <alignment horizontal="left" vertical="center" indent="1" shrinkToFit="1"/>
    </xf>
    <xf numFmtId="0" fontId="19" fillId="0" borderId="0" xfId="0" applyFont="1" applyAlignment="1" applyProtection="1">
      <alignment vertical="center" shrinkToFit="1"/>
    </xf>
    <xf numFmtId="0" fontId="19" fillId="0" borderId="0" xfId="0" applyFont="1" applyAlignment="1" applyProtection="1">
      <alignment horizontal="left" vertical="center" shrinkToFit="1"/>
    </xf>
    <xf numFmtId="0" fontId="9" fillId="3" borderId="1"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0" borderId="4" xfId="0" applyFont="1" applyBorder="1" applyAlignment="1" applyProtection="1">
      <alignment horizontal="right" vertical="center" wrapText="1"/>
    </xf>
    <xf numFmtId="0" fontId="15" fillId="0" borderId="4" xfId="0" applyFont="1" applyBorder="1" applyAlignment="1" applyProtection="1">
      <alignment horizontal="right" vertical="center" wrapText="1"/>
    </xf>
    <xf numFmtId="0" fontId="15" fillId="3" borderId="4" xfId="0" applyFont="1" applyFill="1" applyBorder="1" applyAlignment="1" applyProtection="1">
      <alignment horizontal="center" vertical="center" wrapText="1"/>
      <protection locked="0"/>
    </xf>
    <xf numFmtId="0" fontId="9" fillId="0" borderId="4" xfId="0" applyFont="1" applyBorder="1" applyAlignment="1" applyProtection="1">
      <alignment horizontal="left" vertical="center" wrapText="1"/>
    </xf>
    <xf numFmtId="0" fontId="12" fillId="0" borderId="0" xfId="0" applyFont="1" applyAlignment="1" applyProtection="1">
      <alignment horizontal="left" vertical="center"/>
    </xf>
    <xf numFmtId="0" fontId="21" fillId="0" borderId="21" xfId="0" applyFont="1" applyBorder="1" applyAlignment="1" applyProtection="1">
      <alignment horizontal="center" vertical="center" wrapText="1"/>
    </xf>
    <xf numFmtId="0" fontId="21" fillId="0" borderId="8"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21" fillId="0" borderId="7" xfId="0" applyFont="1" applyBorder="1" applyAlignment="1" applyProtection="1">
      <alignment horizontal="center" vertical="center" wrapText="1"/>
    </xf>
    <xf numFmtId="0" fontId="9" fillId="0" borderId="0" xfId="0" applyFont="1" applyAlignment="1" applyProtection="1">
      <alignment horizontal="left" vertical="center" wrapText="1"/>
    </xf>
    <xf numFmtId="0" fontId="19" fillId="0" borderId="46" xfId="0" applyFont="1" applyBorder="1" applyAlignment="1" applyProtection="1">
      <alignment horizontal="left" vertical="center"/>
    </xf>
    <xf numFmtId="0" fontId="19" fillId="0" borderId="36" xfId="0" applyFont="1" applyBorder="1" applyAlignment="1" applyProtection="1">
      <alignment horizontal="left" vertical="center"/>
    </xf>
    <xf numFmtId="0" fontId="19" fillId="0" borderId="46" xfId="0" applyFont="1" applyFill="1" applyBorder="1" applyAlignment="1" applyProtection="1">
      <alignment horizontal="left" vertical="center"/>
    </xf>
    <xf numFmtId="0" fontId="19" fillId="0" borderId="36" xfId="0" applyFont="1" applyFill="1" applyBorder="1" applyAlignment="1" applyProtection="1">
      <alignment horizontal="left" vertical="center"/>
    </xf>
    <xf numFmtId="0" fontId="19" fillId="0" borderId="60" xfId="0" applyFont="1" applyBorder="1" applyAlignment="1" applyProtection="1">
      <alignment horizontal="left" vertical="center"/>
    </xf>
    <xf numFmtId="0" fontId="19" fillId="0" borderId="40" xfId="0" applyFont="1" applyBorder="1" applyAlignment="1" applyProtection="1">
      <alignment horizontal="left" vertical="center"/>
    </xf>
    <xf numFmtId="176" fontId="11" fillId="3" borderId="75" xfId="0" applyNumberFormat="1" applyFont="1" applyFill="1" applyBorder="1" applyAlignment="1" applyProtection="1">
      <alignment horizontal="center" vertical="center" wrapText="1"/>
      <protection locked="0"/>
    </xf>
    <xf numFmtId="176" fontId="11" fillId="3" borderId="39" xfId="0" applyNumberFormat="1" applyFont="1" applyFill="1" applyBorder="1" applyAlignment="1" applyProtection="1">
      <alignment horizontal="center" vertical="center" wrapText="1"/>
      <protection locked="0"/>
    </xf>
    <xf numFmtId="176" fontId="11" fillId="3" borderId="76" xfId="0" applyNumberFormat="1" applyFont="1" applyFill="1" applyBorder="1" applyAlignment="1" applyProtection="1">
      <alignment horizontal="center" vertical="center" wrapText="1"/>
      <protection locked="0"/>
    </xf>
    <xf numFmtId="176" fontId="11" fillId="3" borderId="23" xfId="0" applyNumberFormat="1" applyFont="1" applyFill="1" applyBorder="1" applyAlignment="1" applyProtection="1">
      <alignment horizontal="center" vertical="center" wrapText="1"/>
      <protection locked="0"/>
    </xf>
    <xf numFmtId="176" fontId="11" fillId="3" borderId="28" xfId="0" applyNumberFormat="1" applyFont="1" applyFill="1" applyBorder="1" applyAlignment="1" applyProtection="1">
      <alignment horizontal="center" vertical="center" wrapText="1"/>
      <protection locked="0"/>
    </xf>
    <xf numFmtId="176" fontId="11" fillId="3" borderId="16" xfId="0" applyNumberFormat="1" applyFont="1" applyFill="1" applyBorder="1" applyAlignment="1" applyProtection="1">
      <alignment horizontal="center" vertical="center" wrapText="1"/>
      <protection locked="0"/>
    </xf>
    <xf numFmtId="176" fontId="11" fillId="3" borderId="78" xfId="0" applyNumberFormat="1" applyFont="1" applyFill="1" applyBorder="1" applyAlignment="1" applyProtection="1">
      <alignment horizontal="center" vertical="center" wrapText="1"/>
      <protection locked="0"/>
    </xf>
    <xf numFmtId="176" fontId="11" fillId="3" borderId="24" xfId="0" applyNumberFormat="1" applyFont="1" applyFill="1" applyBorder="1" applyAlignment="1" applyProtection="1">
      <alignment horizontal="center" vertical="center" wrapText="1"/>
      <protection locked="0"/>
    </xf>
    <xf numFmtId="0" fontId="20" fillId="0" borderId="57" xfId="0" applyFont="1" applyBorder="1" applyAlignment="1" applyProtection="1">
      <alignment horizontal="center" vertical="center"/>
    </xf>
    <xf numFmtId="0" fontId="20" fillId="0" borderId="45" xfId="0" applyFont="1" applyBorder="1" applyAlignment="1" applyProtection="1">
      <alignment horizontal="center" vertical="center"/>
    </xf>
    <xf numFmtId="0" fontId="20" fillId="0" borderId="58" xfId="0" applyFont="1" applyBorder="1" applyAlignment="1" applyProtection="1">
      <alignment horizontal="center" vertical="center"/>
    </xf>
    <xf numFmtId="0" fontId="20" fillId="0" borderId="34" xfId="0" applyFont="1" applyBorder="1" applyAlignment="1" applyProtection="1">
      <alignment horizontal="center" vertical="center"/>
    </xf>
    <xf numFmtId="0" fontId="20" fillId="0" borderId="16" xfId="0" applyFont="1" applyBorder="1" applyAlignment="1" applyProtection="1">
      <alignment horizontal="center" vertical="center"/>
    </xf>
    <xf numFmtId="177" fontId="11" fillId="3" borderId="75" xfId="0" applyNumberFormat="1" applyFont="1" applyFill="1" applyBorder="1" applyAlignment="1" applyProtection="1">
      <alignment horizontal="center" vertical="center" wrapText="1"/>
      <protection locked="0"/>
    </xf>
    <xf numFmtId="177" fontId="11" fillId="3" borderId="39" xfId="0" applyNumberFormat="1" applyFont="1" applyFill="1" applyBorder="1" applyAlignment="1" applyProtection="1">
      <alignment horizontal="center" vertical="center" wrapText="1"/>
      <protection locked="0"/>
    </xf>
    <xf numFmtId="177" fontId="11" fillId="3" borderId="76" xfId="0" applyNumberFormat="1" applyFont="1" applyFill="1" applyBorder="1" applyAlignment="1" applyProtection="1">
      <alignment horizontal="center" vertical="center" wrapText="1"/>
      <protection locked="0"/>
    </xf>
    <xf numFmtId="0" fontId="20" fillId="0" borderId="48" xfId="0" applyFont="1" applyBorder="1" applyAlignment="1" applyProtection="1">
      <alignment horizontal="center" vertical="center"/>
    </xf>
    <xf numFmtId="0" fontId="20" fillId="0" borderId="49" xfId="0" applyFont="1" applyBorder="1" applyAlignment="1" applyProtection="1">
      <alignment horizontal="center" vertical="center"/>
    </xf>
    <xf numFmtId="0" fontId="20" fillId="0" borderId="59" xfId="0" applyFont="1" applyBorder="1" applyAlignment="1" applyProtection="1">
      <alignment horizontal="center" vertical="center"/>
    </xf>
    <xf numFmtId="0" fontId="20" fillId="0" borderId="47" xfId="0" applyFont="1" applyBorder="1" applyAlignment="1" applyProtection="1">
      <alignment horizontal="center" vertical="center"/>
    </xf>
    <xf numFmtId="0" fontId="20" fillId="0" borderId="4" xfId="1" applyFont="1" applyBorder="1" applyAlignment="1" applyProtection="1">
      <alignment horizontal="center" vertical="center"/>
    </xf>
    <xf numFmtId="176" fontId="11" fillId="5" borderId="71" xfId="0" applyNumberFormat="1" applyFont="1" applyFill="1" applyBorder="1" applyAlignment="1" applyProtection="1">
      <alignment horizontal="center" vertical="center" wrapText="1"/>
    </xf>
    <xf numFmtId="176" fontId="11" fillId="5" borderId="14" xfId="0" applyNumberFormat="1" applyFont="1" applyFill="1" applyBorder="1" applyAlignment="1" applyProtection="1">
      <alignment horizontal="center" vertical="center" wrapText="1"/>
    </xf>
    <xf numFmtId="176" fontId="11" fillId="5" borderId="72" xfId="0" applyNumberFormat="1" applyFont="1" applyFill="1" applyBorder="1" applyAlignment="1" applyProtection="1">
      <alignment horizontal="center" vertical="center" wrapText="1"/>
    </xf>
    <xf numFmtId="176" fontId="11" fillId="4" borderId="73" xfId="0" applyNumberFormat="1" applyFont="1" applyFill="1" applyBorder="1" applyAlignment="1" applyProtection="1">
      <alignment horizontal="center" vertical="center" wrapText="1"/>
      <protection locked="0"/>
    </xf>
    <xf numFmtId="176" fontId="11" fillId="4" borderId="17" xfId="0" applyNumberFormat="1" applyFont="1" applyFill="1" applyBorder="1" applyAlignment="1" applyProtection="1">
      <alignment horizontal="center" vertical="center" wrapText="1"/>
      <protection locked="0"/>
    </xf>
    <xf numFmtId="176" fontId="11" fillId="4" borderId="74" xfId="0" applyNumberFormat="1" applyFont="1" applyFill="1" applyBorder="1" applyAlignment="1" applyProtection="1">
      <alignment horizontal="center" vertical="center" wrapText="1"/>
      <protection locked="0"/>
    </xf>
    <xf numFmtId="177" fontId="11" fillId="3" borderId="23" xfId="0" applyNumberFormat="1" applyFont="1" applyFill="1" applyBorder="1" applyAlignment="1" applyProtection="1">
      <alignment horizontal="center" vertical="center" wrapText="1"/>
      <protection locked="0"/>
    </xf>
    <xf numFmtId="0" fontId="20" fillId="0" borderId="77" xfId="0" applyFont="1" applyBorder="1" applyAlignment="1" applyProtection="1">
      <alignment horizontal="center" vertical="center" textRotation="255"/>
    </xf>
    <xf numFmtId="0" fontId="20" fillId="0" borderId="13" xfId="0" applyFont="1" applyBorder="1" applyAlignment="1" applyProtection="1">
      <alignment horizontal="center" vertical="center" textRotation="255"/>
    </xf>
    <xf numFmtId="176" fontId="11" fillId="4" borderId="25" xfId="0" applyNumberFormat="1" applyFont="1" applyFill="1" applyBorder="1" applyAlignment="1" applyProtection="1">
      <alignment horizontal="center" vertical="center" wrapText="1"/>
      <protection locked="0"/>
    </xf>
    <xf numFmtId="0" fontId="9" fillId="0" borderId="8" xfId="0" applyFont="1" applyFill="1" applyBorder="1" applyAlignment="1" applyProtection="1">
      <alignment horizontal="left" vertical="center" wrapText="1"/>
      <protection locked="0"/>
    </xf>
    <xf numFmtId="0" fontId="20" fillId="0" borderId="4" xfId="0" applyFont="1" applyBorder="1" applyAlignment="1" applyProtection="1">
      <alignment horizontal="left" vertical="center" wrapText="1"/>
    </xf>
    <xf numFmtId="0" fontId="20" fillId="0" borderId="8" xfId="0" applyFont="1" applyBorder="1" applyAlignment="1" applyProtection="1">
      <alignment horizontal="left" vertical="center" wrapText="1"/>
    </xf>
    <xf numFmtId="0" fontId="11" fillId="0" borderId="0" xfId="0" applyFont="1" applyFill="1" applyBorder="1" applyAlignment="1" applyProtection="1">
      <alignment horizontal="left" wrapText="1"/>
      <protection locked="0"/>
    </xf>
    <xf numFmtId="0" fontId="11" fillId="0" borderId="0" xfId="0" applyFont="1" applyBorder="1" applyAlignment="1" applyProtection="1">
      <alignment horizontal="left"/>
    </xf>
    <xf numFmtId="0" fontId="11" fillId="3" borderId="36" xfId="0" applyFont="1" applyFill="1" applyBorder="1" applyAlignment="1" applyProtection="1">
      <alignment horizontal="left" vertical="center" wrapText="1"/>
      <protection locked="0"/>
    </xf>
    <xf numFmtId="0" fontId="11" fillId="3" borderId="17" xfId="0" applyFont="1" applyFill="1" applyBorder="1" applyAlignment="1" applyProtection="1">
      <alignment horizontal="left" vertical="center" wrapText="1"/>
      <protection locked="0"/>
    </xf>
    <xf numFmtId="0" fontId="11" fillId="3" borderId="22" xfId="0" applyFont="1" applyFill="1" applyBorder="1" applyAlignment="1" applyProtection="1">
      <alignment horizontal="left" vertical="center" wrapText="1"/>
      <protection locked="0"/>
    </xf>
    <xf numFmtId="0" fontId="35" fillId="0" borderId="0" xfId="1" applyFont="1" applyAlignment="1">
      <alignment vertical="center" shrinkToFit="1"/>
    </xf>
    <xf numFmtId="0" fontId="34" fillId="0" borderId="5" xfId="1" applyFont="1" applyBorder="1" applyAlignment="1">
      <alignment horizontal="center" vertical="center" shrinkToFit="1"/>
    </xf>
    <xf numFmtId="0" fontId="11" fillId="0" borderId="0" xfId="1" applyAlignment="1">
      <alignment horizontal="left" vertical="center"/>
    </xf>
    <xf numFmtId="0" fontId="11" fillId="0" borderId="14" xfId="1" applyBorder="1" applyAlignment="1">
      <alignment horizontal="left" vertical="center" shrinkToFit="1"/>
    </xf>
    <xf numFmtId="0" fontId="11" fillId="0" borderId="20" xfId="1" applyBorder="1" applyAlignment="1">
      <alignment horizontal="left" vertical="center" shrinkToFit="1"/>
    </xf>
    <xf numFmtId="0" fontId="11" fillId="0" borderId="15" xfId="1" applyBorder="1" applyAlignment="1">
      <alignment horizontal="left" vertical="center" shrinkToFit="1"/>
    </xf>
    <xf numFmtId="0" fontId="11" fillId="0" borderId="4" xfId="1" applyBorder="1" applyAlignment="1">
      <alignment horizontal="left" vertical="center" shrinkToFit="1"/>
    </xf>
    <xf numFmtId="0" fontId="11" fillId="0" borderId="18" xfId="1" applyBorder="1" applyAlignment="1">
      <alignment horizontal="left" vertical="center" shrinkToFit="1"/>
    </xf>
    <xf numFmtId="0" fontId="16" fillId="0" borderId="14" xfId="1" applyFont="1" applyBorder="1" applyAlignment="1">
      <alignment horizontal="left" vertical="center" shrinkToFit="1"/>
    </xf>
    <xf numFmtId="0" fontId="16" fillId="0" borderId="20" xfId="1" applyFont="1" applyBorder="1" applyAlignment="1">
      <alignment horizontal="left" vertical="center" shrinkToFit="1"/>
    </xf>
    <xf numFmtId="0" fontId="16" fillId="0" borderId="34" xfId="1" applyFont="1" applyBorder="1" applyAlignment="1">
      <alignment horizontal="left" vertical="center" wrapText="1"/>
    </xf>
    <xf numFmtId="0" fontId="16" fillId="0" borderId="16" xfId="1" applyFont="1" applyBorder="1" applyAlignment="1">
      <alignment horizontal="left" vertical="center" wrapText="1"/>
    </xf>
    <xf numFmtId="0" fontId="16" fillId="0" borderId="24" xfId="1" applyFont="1" applyBorder="1" applyAlignment="1">
      <alignment horizontal="left" vertical="center" wrapText="1"/>
    </xf>
    <xf numFmtId="0" fontId="11" fillId="0" borderId="35" xfId="1" applyBorder="1" applyAlignment="1">
      <alignment horizontal="left" vertical="center" shrinkToFit="1"/>
    </xf>
    <xf numFmtId="0" fontId="11" fillId="0" borderId="0" xfId="1" applyAlignment="1">
      <alignment horizontal="left" vertical="center" shrinkToFit="1"/>
    </xf>
    <xf numFmtId="0" fontId="11" fillId="0" borderId="31" xfId="1" applyBorder="1" applyAlignment="1">
      <alignment horizontal="left" vertical="center" shrinkToFit="1"/>
    </xf>
    <xf numFmtId="0" fontId="11" fillId="4" borderId="13" xfId="1" applyFill="1" applyBorder="1" applyAlignment="1">
      <alignment horizontal="left" vertical="center"/>
    </xf>
    <xf numFmtId="0" fontId="11" fillId="4" borderId="7" xfId="1" applyFill="1" applyBorder="1" applyAlignment="1">
      <alignment horizontal="left" vertical="center"/>
    </xf>
    <xf numFmtId="0" fontId="11" fillId="4" borderId="30" xfId="1" applyFill="1" applyBorder="1" applyAlignment="1">
      <alignment horizontal="left" vertical="center"/>
    </xf>
    <xf numFmtId="176" fontId="11" fillId="3" borderId="27" xfId="1" applyNumberFormat="1" applyFill="1" applyBorder="1" applyAlignment="1" applyProtection="1">
      <alignment horizontal="center" vertical="center" wrapText="1"/>
      <protection locked="0"/>
    </xf>
    <xf numFmtId="176" fontId="11" fillId="3" borderId="7" xfId="1" applyNumberFormat="1" applyFill="1" applyBorder="1" applyAlignment="1" applyProtection="1">
      <alignment horizontal="center" vertical="center" wrapText="1"/>
      <protection locked="0"/>
    </xf>
    <xf numFmtId="176" fontId="11" fillId="3" borderId="64" xfId="1" applyNumberFormat="1" applyFill="1" applyBorder="1" applyAlignment="1" applyProtection="1">
      <alignment horizontal="center" vertical="center" wrapText="1"/>
      <protection locked="0"/>
    </xf>
    <xf numFmtId="0" fontId="20" fillId="0" borderId="40" xfId="1" applyFont="1" applyBorder="1" applyAlignment="1">
      <alignment horizontal="left" vertical="center"/>
    </xf>
    <xf numFmtId="0" fontId="20" fillId="0" borderId="39" xfId="1" applyFont="1" applyBorder="1" applyAlignment="1">
      <alignment horizontal="left" vertical="center"/>
    </xf>
    <xf numFmtId="176" fontId="11" fillId="3" borderId="69" xfId="1" applyNumberFormat="1" applyFill="1" applyBorder="1" applyAlignment="1" applyProtection="1">
      <alignment horizontal="center" vertical="center" wrapText="1"/>
      <protection locked="0"/>
    </xf>
    <xf numFmtId="176" fontId="11" fillId="3" borderId="60" xfId="1" applyNumberFormat="1" applyFill="1" applyBorder="1" applyAlignment="1" applyProtection="1">
      <alignment horizontal="center" vertical="center" wrapText="1"/>
      <protection locked="0"/>
    </xf>
    <xf numFmtId="176" fontId="11" fillId="3" borderId="70" xfId="1" applyNumberFormat="1" applyFill="1" applyBorder="1" applyAlignment="1" applyProtection="1">
      <alignment horizontal="center" vertical="center" wrapText="1"/>
      <protection locked="0"/>
    </xf>
    <xf numFmtId="176" fontId="11" fillId="3" borderId="67" xfId="1" applyNumberFormat="1" applyFill="1" applyBorder="1" applyAlignment="1" applyProtection="1">
      <alignment horizontal="center" vertical="center" wrapText="1"/>
      <protection locked="0"/>
    </xf>
    <xf numFmtId="176" fontId="11" fillId="3" borderId="46" xfId="1" applyNumberFormat="1" applyFill="1" applyBorder="1" applyAlignment="1" applyProtection="1">
      <alignment horizontal="center" vertical="center" wrapText="1"/>
      <protection locked="0"/>
    </xf>
    <xf numFmtId="176" fontId="11" fillId="3" borderId="68" xfId="1" applyNumberFormat="1" applyFill="1" applyBorder="1" applyAlignment="1" applyProtection="1">
      <alignment horizontal="center" vertical="center" wrapText="1"/>
      <protection locked="0"/>
    </xf>
    <xf numFmtId="0" fontId="20" fillId="0" borderId="7" xfId="1" applyFont="1" applyBorder="1" applyAlignment="1">
      <alignment horizontal="left" vertical="center" wrapText="1"/>
    </xf>
    <xf numFmtId="0" fontId="20" fillId="0" borderId="36" xfId="1" applyFont="1" applyBorder="1" applyAlignment="1">
      <alignment horizontal="left" vertical="center"/>
    </xf>
    <xf numFmtId="0" fontId="20" fillId="0" borderId="17" xfId="1" applyFont="1" applyBorder="1" applyAlignment="1">
      <alignment horizontal="left" vertical="center"/>
    </xf>
    <xf numFmtId="176" fontId="11" fillId="3" borderId="65" xfId="1" applyNumberFormat="1" applyFill="1" applyBorder="1" applyAlignment="1" applyProtection="1">
      <alignment horizontal="center" vertical="center" wrapText="1"/>
      <protection locked="0"/>
    </xf>
    <xf numFmtId="176" fontId="11" fillId="3" borderId="62" xfId="1" applyNumberFormat="1" applyFill="1" applyBorder="1" applyAlignment="1" applyProtection="1">
      <alignment horizontal="center" vertical="center" wrapText="1"/>
      <protection locked="0"/>
    </xf>
    <xf numFmtId="176" fontId="11" fillId="3" borderId="66" xfId="1" applyNumberFormat="1" applyFill="1" applyBorder="1" applyAlignment="1" applyProtection="1">
      <alignment horizontal="center" vertical="center" wrapText="1"/>
      <protection locked="0"/>
    </xf>
    <xf numFmtId="0" fontId="20" fillId="0" borderId="9"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79" xfId="1" applyFont="1" applyBorder="1" applyAlignment="1">
      <alignment horizontal="center" vertical="center" textRotation="255" wrapText="1"/>
    </xf>
    <xf numFmtId="0" fontId="20" fillId="0" borderId="80" xfId="1" applyFont="1" applyBorder="1" applyAlignment="1">
      <alignment horizontal="center" vertical="center" textRotation="255" wrapText="1"/>
    </xf>
    <xf numFmtId="0" fontId="20" fillId="0" borderId="81" xfId="1" applyFont="1" applyBorder="1" applyAlignment="1">
      <alignment horizontal="center" vertical="center" textRotation="255" wrapText="1"/>
    </xf>
    <xf numFmtId="0" fontId="20" fillId="0" borderId="34" xfId="1" applyFont="1" applyBorder="1" applyAlignment="1">
      <alignment horizontal="left" vertical="center"/>
    </xf>
    <xf numFmtId="0" fontId="20" fillId="0" borderId="16" xfId="1" applyFont="1" applyBorder="1" applyAlignment="1">
      <alignment horizontal="left" vertical="center"/>
    </xf>
    <xf numFmtId="0" fontId="20" fillId="0" borderId="60" xfId="1" applyFont="1" applyBorder="1" applyAlignment="1">
      <alignment horizontal="left" vertical="center"/>
    </xf>
    <xf numFmtId="0" fontId="20" fillId="0" borderId="46" xfId="1" applyFont="1" applyBorder="1" applyAlignment="1">
      <alignment horizontal="left" vertical="center" shrinkToFit="1"/>
    </xf>
    <xf numFmtId="0" fontId="20" fillId="0" borderId="36" xfId="1" applyFont="1" applyBorder="1" applyAlignment="1">
      <alignment horizontal="left" vertical="center" shrinkToFit="1"/>
    </xf>
    <xf numFmtId="0" fontId="20" fillId="0" borderId="82" xfId="1" applyFont="1" applyBorder="1" applyAlignment="1">
      <alignment horizontal="center" vertical="center" wrapText="1"/>
    </xf>
    <xf numFmtId="0" fontId="20" fillId="0" borderId="83" xfId="1" applyFont="1" applyBorder="1" applyAlignment="1">
      <alignment horizontal="center" vertical="center" wrapText="1"/>
    </xf>
    <xf numFmtId="0" fontId="20" fillId="0" borderId="84" xfId="1" applyFont="1" applyBorder="1" applyAlignment="1">
      <alignment horizontal="center" vertical="center" wrapText="1"/>
    </xf>
    <xf numFmtId="0" fontId="20" fillId="0" borderId="56" xfId="1" applyFont="1" applyBorder="1" applyAlignment="1">
      <alignment horizontal="center" vertical="center" textRotation="255" wrapText="1"/>
    </xf>
    <xf numFmtId="0" fontId="20" fillId="0" borderId="22" xfId="1" applyFont="1" applyBorder="1" applyAlignment="1">
      <alignment horizontal="center" vertical="center" textRotation="255"/>
    </xf>
    <xf numFmtId="0" fontId="20" fillId="0" borderId="38" xfId="1" applyFont="1" applyBorder="1" applyAlignment="1">
      <alignment horizontal="center" vertical="center" textRotation="255"/>
    </xf>
    <xf numFmtId="0" fontId="20" fillId="0" borderId="62" xfId="1" applyFont="1" applyBorder="1" applyAlignment="1">
      <alignment horizontal="left" vertical="center" shrinkToFit="1"/>
    </xf>
    <xf numFmtId="0" fontId="20" fillId="0" borderId="34" xfId="1" applyFont="1" applyBorder="1" applyAlignment="1">
      <alignment horizontal="left" vertical="center" shrinkToFit="1"/>
    </xf>
    <xf numFmtId="0" fontId="11" fillId="3" borderId="26" xfId="1" applyFill="1" applyBorder="1" applyAlignment="1" applyProtection="1">
      <alignment horizontal="center" vertical="center" wrapText="1"/>
      <protection locked="0"/>
    </xf>
    <xf numFmtId="0" fontId="11" fillId="3" borderId="8" xfId="1" applyFill="1" applyBorder="1" applyAlignment="1" applyProtection="1">
      <alignment horizontal="center" vertical="center" wrapText="1"/>
      <protection locked="0"/>
    </xf>
    <xf numFmtId="0" fontId="11" fillId="3" borderId="63" xfId="1" applyFill="1" applyBorder="1" applyAlignment="1" applyProtection="1">
      <alignment horizontal="center" vertical="center" wrapText="1"/>
      <protection locked="0"/>
    </xf>
    <xf numFmtId="0" fontId="11" fillId="3" borderId="27" xfId="1" applyFill="1" applyBorder="1" applyAlignment="1" applyProtection="1">
      <alignment horizontal="center" vertical="center" wrapText="1"/>
      <protection locked="0"/>
    </xf>
    <xf numFmtId="0" fontId="11" fillId="3" borderId="7" xfId="1" applyFill="1" applyBorder="1" applyAlignment="1" applyProtection="1">
      <alignment horizontal="center" vertical="center" wrapText="1"/>
      <protection locked="0"/>
    </xf>
    <xf numFmtId="0" fontId="11" fillId="3" borderId="64" xfId="1" applyFill="1" applyBorder="1" applyAlignment="1" applyProtection="1">
      <alignment horizontal="center" vertical="center" wrapText="1"/>
      <protection locked="0"/>
    </xf>
    <xf numFmtId="0" fontId="20" fillId="0" borderId="7" xfId="1" applyFont="1" applyBorder="1" applyAlignment="1">
      <alignment horizontal="center" vertical="center" shrinkToFit="1"/>
    </xf>
    <xf numFmtId="0" fontId="20" fillId="0" borderId="4" xfId="1" applyFont="1" applyBorder="1" applyAlignment="1">
      <alignment horizontal="left" vertical="center" wrapText="1"/>
    </xf>
    <xf numFmtId="176" fontId="11" fillId="3" borderId="32" xfId="1" applyNumberFormat="1" applyFill="1" applyBorder="1" applyAlignment="1" applyProtection="1">
      <alignment horizontal="center" vertical="center" wrapText="1"/>
      <protection locked="0"/>
    </xf>
    <xf numFmtId="176" fontId="11" fillId="3" borderId="4" xfId="1" applyNumberFormat="1" applyFill="1" applyBorder="1" applyAlignment="1" applyProtection="1">
      <alignment horizontal="center" vertical="center" wrapText="1"/>
      <protection locked="0"/>
    </xf>
    <xf numFmtId="176" fontId="11" fillId="3" borderId="33" xfId="1" applyNumberFormat="1" applyFill="1" applyBorder="1" applyAlignment="1" applyProtection="1">
      <alignment horizontal="center" vertical="center" wrapText="1"/>
      <protection locked="0"/>
    </xf>
    <xf numFmtId="0" fontId="20" fillId="0" borderId="8" xfId="1" applyFont="1" applyBorder="1" applyAlignment="1">
      <alignment horizontal="left" vertical="center" wrapText="1"/>
    </xf>
    <xf numFmtId="176" fontId="11" fillId="3" borderId="26" xfId="1" applyNumberFormat="1" applyFill="1" applyBorder="1" applyAlignment="1" applyProtection="1">
      <alignment horizontal="center" vertical="center" wrapText="1"/>
      <protection locked="0"/>
    </xf>
    <xf numFmtId="176" fontId="11" fillId="3" borderId="8" xfId="1" applyNumberFormat="1" applyFill="1" applyBorder="1" applyAlignment="1" applyProtection="1">
      <alignment horizontal="center" vertical="center" wrapText="1"/>
      <protection locked="0"/>
    </xf>
    <xf numFmtId="176" fontId="11" fillId="3" borderId="63" xfId="1" applyNumberFormat="1" applyFill="1" applyBorder="1" applyAlignment="1" applyProtection="1">
      <alignment horizontal="center" vertical="center" wrapText="1"/>
      <protection locked="0"/>
    </xf>
    <xf numFmtId="0" fontId="11" fillId="3" borderId="36" xfId="1" applyFill="1" applyBorder="1" applyAlignment="1" applyProtection="1">
      <alignment horizontal="left" vertical="center" wrapText="1"/>
      <protection locked="0"/>
    </xf>
    <xf numFmtId="0" fontId="11" fillId="3" borderId="17" xfId="1" applyFill="1" applyBorder="1" applyAlignment="1" applyProtection="1">
      <alignment horizontal="left" vertical="center" wrapText="1"/>
      <protection locked="0"/>
    </xf>
    <xf numFmtId="0" fontId="11" fillId="3" borderId="22" xfId="1" applyFill="1" applyBorder="1" applyAlignment="1" applyProtection="1">
      <alignment horizontal="left" vertical="center" wrapText="1"/>
      <protection locked="0"/>
    </xf>
    <xf numFmtId="0" fontId="11" fillId="0" borderId="0" xfId="1" applyAlignment="1">
      <alignment horizontal="left"/>
    </xf>
    <xf numFmtId="0" fontId="9" fillId="0" borderId="4" xfId="1" applyFont="1" applyBorder="1" applyAlignment="1">
      <alignment horizontal="left" vertical="center" wrapText="1"/>
    </xf>
    <xf numFmtId="0" fontId="9" fillId="0" borderId="18" xfId="1" applyFont="1" applyBorder="1" applyAlignment="1">
      <alignment horizontal="left" vertical="center" wrapText="1"/>
    </xf>
    <xf numFmtId="0" fontId="9" fillId="0" borderId="8" xfId="1" applyFont="1" applyBorder="1" applyAlignment="1" applyProtection="1">
      <alignment horizontal="left" vertical="center" wrapText="1"/>
      <protection locked="0"/>
    </xf>
    <xf numFmtId="0" fontId="35" fillId="0" borderId="0" xfId="1" applyFont="1" applyAlignment="1">
      <alignment horizontal="center" vertical="center" shrinkToFit="1"/>
    </xf>
    <xf numFmtId="0" fontId="9" fillId="0" borderId="0" xfId="1" applyFont="1" applyAlignment="1">
      <alignment horizontal="left" vertical="center" shrinkToFit="1"/>
    </xf>
    <xf numFmtId="0" fontId="20" fillId="0" borderId="3" xfId="1" applyFont="1" applyBorder="1" applyAlignment="1">
      <alignment horizontal="center" vertical="center" wrapText="1"/>
    </xf>
    <xf numFmtId="0" fontId="20" fillId="0" borderId="8" xfId="1" applyFont="1" applyBorder="1" applyAlignment="1">
      <alignment horizontal="center" vertical="center" wrapText="1"/>
    </xf>
    <xf numFmtId="0" fontId="11" fillId="0" borderId="0" xfId="1" applyAlignment="1" applyProtection="1">
      <alignment horizontal="left" wrapText="1"/>
      <protection locked="0"/>
    </xf>
    <xf numFmtId="0" fontId="11" fillId="0" borderId="46" xfId="1" applyBorder="1" applyAlignment="1">
      <alignment horizontal="left" vertical="center" wrapText="1"/>
    </xf>
    <xf numFmtId="0" fontId="9" fillId="0" borderId="0" xfId="1" applyFont="1" applyAlignment="1">
      <alignment horizontal="left" vertical="center" wrapText="1" shrinkToFit="1"/>
    </xf>
    <xf numFmtId="0" fontId="9" fillId="0" borderId="3" xfId="1" applyFont="1" applyBorder="1" applyAlignment="1">
      <alignment horizontal="left" vertical="center" wrapText="1"/>
    </xf>
    <xf numFmtId="0" fontId="18" fillId="0" borderId="1" xfId="1" applyFont="1" applyBorder="1" applyAlignment="1">
      <alignment horizontal="left" vertical="center" wrapText="1"/>
    </xf>
    <xf numFmtId="0" fontId="18" fillId="0" borderId="4" xfId="1" applyFont="1" applyBorder="1" applyAlignment="1">
      <alignment horizontal="left" vertical="center" wrapText="1"/>
    </xf>
    <xf numFmtId="0" fontId="18" fillId="0" borderId="18" xfId="1" applyFont="1" applyBorder="1" applyAlignment="1">
      <alignment horizontal="left" vertical="center" wrapText="1"/>
    </xf>
    <xf numFmtId="177" fontId="11" fillId="3" borderId="75" xfId="1" applyNumberFormat="1" applyFill="1" applyBorder="1" applyAlignment="1" applyProtection="1">
      <alignment horizontal="center" vertical="center" wrapText="1"/>
      <protection locked="0"/>
    </xf>
    <xf numFmtId="177" fontId="11" fillId="3" borderId="39" xfId="1" applyNumberFormat="1" applyFill="1" applyBorder="1" applyAlignment="1" applyProtection="1">
      <alignment horizontal="center" vertical="center" wrapText="1"/>
      <protection locked="0"/>
    </xf>
    <xf numFmtId="177" fontId="11" fillId="3" borderId="23" xfId="1" applyNumberFormat="1" applyFill="1" applyBorder="1" applyAlignment="1" applyProtection="1">
      <alignment horizontal="center" vertical="center" wrapText="1"/>
      <protection locked="0"/>
    </xf>
    <xf numFmtId="0" fontId="19" fillId="0" borderId="46" xfId="1" applyFont="1" applyBorder="1" applyAlignment="1">
      <alignment horizontal="left" vertical="center"/>
    </xf>
    <xf numFmtId="0" fontId="19" fillId="0" borderId="36" xfId="1" applyFont="1" applyBorder="1" applyAlignment="1">
      <alignment horizontal="left" vertical="center"/>
    </xf>
    <xf numFmtId="176" fontId="11" fillId="3" borderId="73" xfId="1" applyNumberFormat="1" applyFill="1" applyBorder="1" applyAlignment="1" applyProtection="1">
      <alignment horizontal="center" vertical="center" wrapText="1"/>
      <protection locked="0"/>
    </xf>
    <xf numFmtId="176" fontId="11" fillId="3" borderId="17" xfId="1" applyNumberFormat="1" applyFill="1" applyBorder="1" applyAlignment="1" applyProtection="1">
      <alignment horizontal="center" vertical="center" wrapText="1"/>
      <protection locked="0"/>
    </xf>
    <xf numFmtId="176" fontId="11" fillId="3" borderId="74" xfId="1" applyNumberFormat="1" applyFill="1" applyBorder="1" applyAlignment="1" applyProtection="1">
      <alignment horizontal="center" vertical="center" wrapText="1"/>
      <protection locked="0"/>
    </xf>
    <xf numFmtId="0" fontId="19" fillId="0" borderId="60" xfId="1" applyFont="1" applyBorder="1" applyAlignment="1">
      <alignment horizontal="left" vertical="center"/>
    </xf>
    <xf numFmtId="0" fontId="19" fillId="0" borderId="40" xfId="1" applyFont="1" applyBorder="1" applyAlignment="1">
      <alignment horizontal="left" vertical="center"/>
    </xf>
    <xf numFmtId="177" fontId="11" fillId="3" borderId="76" xfId="1" applyNumberFormat="1" applyFill="1" applyBorder="1" applyAlignment="1" applyProtection="1">
      <alignment horizontal="center" vertical="center" wrapText="1"/>
      <protection locked="0"/>
    </xf>
    <xf numFmtId="176" fontId="11" fillId="3" borderId="25" xfId="1" applyNumberFormat="1" applyFill="1" applyBorder="1" applyAlignment="1" applyProtection="1">
      <alignment horizontal="center" vertical="center" wrapText="1"/>
      <protection locked="0"/>
    </xf>
    <xf numFmtId="0" fontId="20" fillId="0" borderId="48" xfId="1" applyFont="1" applyBorder="1" applyAlignment="1">
      <alignment horizontal="center" vertical="center"/>
    </xf>
    <xf numFmtId="0" fontId="20" fillId="0" borderId="49" xfId="1" applyFont="1" applyBorder="1" applyAlignment="1">
      <alignment horizontal="center" vertical="center"/>
    </xf>
    <xf numFmtId="0" fontId="20" fillId="0" borderId="59" xfId="1" applyFont="1" applyBorder="1" applyAlignment="1">
      <alignment horizontal="center" vertical="center"/>
    </xf>
    <xf numFmtId="176" fontId="11" fillId="4" borderId="73" xfId="1" applyNumberFormat="1" applyFill="1" applyBorder="1" applyAlignment="1" applyProtection="1">
      <alignment horizontal="center" vertical="center" wrapText="1"/>
      <protection locked="0"/>
    </xf>
    <xf numFmtId="176" fontId="11" fillId="4" borderId="17" xfId="1" applyNumberFormat="1" applyFill="1" applyBorder="1" applyAlignment="1" applyProtection="1">
      <alignment horizontal="center" vertical="center" wrapText="1"/>
      <protection locked="0"/>
    </xf>
    <xf numFmtId="176" fontId="11" fillId="4" borderId="74" xfId="1" applyNumberFormat="1" applyFill="1" applyBorder="1" applyAlignment="1" applyProtection="1">
      <alignment horizontal="center" vertical="center" wrapText="1"/>
      <protection locked="0"/>
    </xf>
    <xf numFmtId="176" fontId="11" fillId="4" borderId="25" xfId="1" applyNumberFormat="1" applyFill="1" applyBorder="1" applyAlignment="1" applyProtection="1">
      <alignment horizontal="center" vertical="center" wrapText="1"/>
      <protection locked="0"/>
    </xf>
    <xf numFmtId="0" fontId="20" fillId="0" borderId="47" xfId="1" applyFont="1" applyBorder="1" applyAlignment="1">
      <alignment horizontal="center" vertical="center"/>
    </xf>
    <xf numFmtId="176" fontId="11" fillId="3" borderId="28" xfId="1" applyNumberFormat="1" applyFill="1" applyBorder="1" applyAlignment="1" applyProtection="1">
      <alignment horizontal="center" vertical="center" wrapText="1"/>
      <protection locked="0"/>
    </xf>
    <xf numFmtId="176" fontId="11" fillId="3" borderId="16" xfId="1" applyNumberFormat="1" applyFill="1" applyBorder="1" applyAlignment="1" applyProtection="1">
      <alignment horizontal="center" vertical="center" wrapText="1"/>
      <protection locked="0"/>
    </xf>
    <xf numFmtId="176" fontId="11" fillId="3" borderId="78" xfId="1" applyNumberFormat="1" applyFill="1" applyBorder="1" applyAlignment="1" applyProtection="1">
      <alignment horizontal="center" vertical="center" wrapText="1"/>
      <protection locked="0"/>
    </xf>
    <xf numFmtId="176" fontId="11" fillId="3" borderId="24" xfId="1" applyNumberFormat="1" applyFill="1" applyBorder="1" applyAlignment="1" applyProtection="1">
      <alignment horizontal="center" vertical="center" wrapText="1"/>
      <protection locked="0"/>
    </xf>
    <xf numFmtId="0" fontId="20" fillId="0" borderId="57" xfId="1" applyFont="1" applyBorder="1" applyAlignment="1">
      <alignment horizontal="center" vertical="center"/>
    </xf>
    <xf numFmtId="0" fontId="20" fillId="0" borderId="45" xfId="1" applyFont="1" applyBorder="1" applyAlignment="1">
      <alignment horizontal="center" vertical="center"/>
    </xf>
    <xf numFmtId="0" fontId="20" fillId="0" borderId="58" xfId="1" applyFont="1" applyBorder="1" applyAlignment="1">
      <alignment horizontal="center" vertical="center"/>
    </xf>
    <xf numFmtId="0" fontId="20" fillId="0" borderId="34" xfId="1" applyFont="1" applyBorder="1" applyAlignment="1">
      <alignment horizontal="center" vertical="center"/>
    </xf>
    <xf numFmtId="0" fontId="20" fillId="0" borderId="16" xfId="1" applyFont="1" applyBorder="1" applyAlignment="1">
      <alignment horizontal="center" vertical="center"/>
    </xf>
    <xf numFmtId="176" fontId="11" fillId="3" borderId="75" xfId="1" applyNumberFormat="1" applyFill="1" applyBorder="1" applyAlignment="1" applyProtection="1">
      <alignment horizontal="center" vertical="center" wrapText="1"/>
      <protection locked="0"/>
    </xf>
    <xf numFmtId="176" fontId="11" fillId="3" borderId="39" xfId="1" applyNumberFormat="1" applyFill="1" applyBorder="1" applyAlignment="1" applyProtection="1">
      <alignment horizontal="center" vertical="center" wrapText="1"/>
      <protection locked="0"/>
    </xf>
    <xf numFmtId="176" fontId="11" fillId="3" borderId="76" xfId="1" applyNumberFormat="1" applyFill="1" applyBorder="1" applyAlignment="1" applyProtection="1">
      <alignment horizontal="center" vertical="center" wrapText="1"/>
      <protection locked="0"/>
    </xf>
    <xf numFmtId="176" fontId="11" fillId="3" borderId="23" xfId="1" applyNumberFormat="1" applyFill="1" applyBorder="1" applyAlignment="1" applyProtection="1">
      <alignment horizontal="center" vertical="center" wrapText="1"/>
      <protection locked="0"/>
    </xf>
    <xf numFmtId="0" fontId="9" fillId="3" borderId="28" xfId="1" applyFont="1" applyFill="1" applyBorder="1" applyAlignment="1" applyProtection="1">
      <alignment horizontal="center" vertical="center" wrapText="1"/>
      <protection locked="0"/>
    </xf>
    <xf numFmtId="0" fontId="9" fillId="3" borderId="16" xfId="1" applyFont="1" applyFill="1" applyBorder="1" applyAlignment="1" applyProtection="1">
      <alignment horizontal="center" vertical="center" wrapText="1"/>
      <protection locked="0"/>
    </xf>
    <xf numFmtId="0" fontId="9" fillId="3" borderId="24" xfId="1" applyFont="1" applyFill="1" applyBorder="1" applyAlignment="1" applyProtection="1">
      <alignment horizontal="center" vertical="center" wrapText="1"/>
      <protection locked="0"/>
    </xf>
    <xf numFmtId="176" fontId="11" fillId="5" borderId="71" xfId="1" applyNumberFormat="1" applyFill="1" applyBorder="1" applyAlignment="1">
      <alignment horizontal="center" vertical="center" wrapText="1"/>
    </xf>
    <xf numFmtId="176" fontId="11" fillId="5" borderId="14" xfId="1" applyNumberFormat="1" applyFill="1" applyBorder="1" applyAlignment="1">
      <alignment horizontal="center" vertical="center" wrapText="1"/>
    </xf>
    <xf numFmtId="176" fontId="11" fillId="5" borderId="72" xfId="1" applyNumberFormat="1" applyFill="1" applyBorder="1" applyAlignment="1">
      <alignment horizontal="center" vertical="center" wrapText="1"/>
    </xf>
    <xf numFmtId="0" fontId="20" fillId="0" borderId="77" xfId="1" applyFont="1" applyBorder="1" applyAlignment="1">
      <alignment horizontal="center" vertical="center" textRotation="255"/>
    </xf>
    <xf numFmtId="0" fontId="20" fillId="0" borderId="13" xfId="1" applyFont="1" applyBorder="1" applyAlignment="1">
      <alignment horizontal="center" vertical="center" textRotation="255"/>
    </xf>
    <xf numFmtId="0" fontId="9" fillId="3" borderId="78" xfId="1" applyFont="1" applyFill="1" applyBorder="1" applyAlignment="1" applyProtection="1">
      <alignment horizontal="center" vertical="center" wrapText="1"/>
      <protection locked="0"/>
    </xf>
    <xf numFmtId="0" fontId="18" fillId="0" borderId="0" xfId="1" applyFont="1" applyAlignment="1">
      <alignment horizontal="left" vertical="center" shrinkToFit="1"/>
    </xf>
    <xf numFmtId="0" fontId="20" fillId="0" borderId="1" xfId="1" applyFont="1" applyBorder="1" applyAlignment="1">
      <alignment horizontal="center" vertical="center" wrapText="1"/>
    </xf>
    <xf numFmtId="0" fontId="20" fillId="0" borderId="4" xfId="1" applyFont="1" applyBorder="1" applyAlignment="1">
      <alignment horizontal="center" vertical="center"/>
    </xf>
    <xf numFmtId="177" fontId="11" fillId="3" borderId="28" xfId="1" applyNumberFormat="1" applyFill="1" applyBorder="1" applyAlignment="1" applyProtection="1">
      <alignment horizontal="center" vertical="center" wrapText="1"/>
      <protection locked="0"/>
    </xf>
    <xf numFmtId="177" fontId="11" fillId="3" borderId="16" xfId="1" applyNumberFormat="1" applyFill="1" applyBorder="1" applyAlignment="1" applyProtection="1">
      <alignment horizontal="center" vertical="center" wrapText="1"/>
      <protection locked="0"/>
    </xf>
    <xf numFmtId="177" fontId="11" fillId="3" borderId="24" xfId="1" applyNumberFormat="1" applyFill="1" applyBorder="1" applyAlignment="1" applyProtection="1">
      <alignment horizontal="center" vertical="center" wrapText="1"/>
      <protection locked="0"/>
    </xf>
    <xf numFmtId="0" fontId="11" fillId="0" borderId="0" xfId="1" applyAlignment="1">
      <alignment horizontal="left" vertical="top" wrapText="1"/>
    </xf>
    <xf numFmtId="0" fontId="16" fillId="0" borderId="0" xfId="1" applyFont="1" applyAlignment="1">
      <alignment horizontal="left" vertical="center" wrapText="1"/>
    </xf>
    <xf numFmtId="0" fontId="11" fillId="0" borderId="0" xfId="1" applyAlignment="1">
      <alignment horizontal="left" vertical="center" wrapText="1"/>
    </xf>
    <xf numFmtId="0" fontId="20" fillId="0" borderId="4" xfId="1" applyFont="1" applyBorder="1" applyAlignment="1">
      <alignment horizontal="center" vertical="center" wrapText="1"/>
    </xf>
    <xf numFmtId="0" fontId="20" fillId="0" borderId="18" xfId="1" applyFont="1" applyBorder="1" applyAlignment="1">
      <alignment horizontal="center" vertical="center" wrapText="1"/>
    </xf>
    <xf numFmtId="0" fontId="9" fillId="0" borderId="0" xfId="1" applyFont="1" applyAlignment="1">
      <alignment horizontal="center" vertical="center" shrinkToFit="1"/>
    </xf>
    <xf numFmtId="0" fontId="11" fillId="4" borderId="28" xfId="1" applyFill="1" applyBorder="1" applyAlignment="1" applyProtection="1">
      <alignment horizontal="center" vertical="center" wrapText="1"/>
      <protection locked="0"/>
    </xf>
    <xf numFmtId="0" fontId="11" fillId="4" borderId="16" xfId="1" applyFill="1" applyBorder="1" applyAlignment="1" applyProtection="1">
      <alignment horizontal="center" vertical="center" wrapText="1"/>
      <protection locked="0"/>
    </xf>
    <xf numFmtId="0" fontId="11" fillId="4" borderId="24" xfId="1" applyFill="1" applyBorder="1" applyAlignment="1" applyProtection="1">
      <alignment horizontal="center" vertical="center" wrapText="1"/>
      <protection locked="0"/>
    </xf>
    <xf numFmtId="0" fontId="20" fillId="0" borderId="12" xfId="1" applyFont="1" applyBorder="1" applyAlignment="1">
      <alignment horizontal="center" vertical="center" wrapText="1"/>
    </xf>
    <xf numFmtId="0" fontId="20" fillId="0" borderId="23" xfId="1" applyFont="1" applyBorder="1" applyAlignment="1">
      <alignment horizontal="center" vertical="center" wrapText="1"/>
    </xf>
    <xf numFmtId="176" fontId="11" fillId="4" borderId="28" xfId="1" applyNumberFormat="1" applyFill="1" applyBorder="1" applyAlignment="1" applyProtection="1">
      <alignment horizontal="center" vertical="center" wrapText="1"/>
      <protection locked="0"/>
    </xf>
    <xf numFmtId="176" fontId="11" fillId="4" borderId="16" xfId="1" applyNumberFormat="1" applyFill="1" applyBorder="1" applyAlignment="1" applyProtection="1">
      <alignment horizontal="center" vertical="center" wrapText="1"/>
      <protection locked="0"/>
    </xf>
    <xf numFmtId="176" fontId="11" fillId="4" borderId="24" xfId="1" applyNumberFormat="1" applyFill="1" applyBorder="1" applyAlignment="1" applyProtection="1">
      <alignment horizontal="center" vertical="center" wrapText="1"/>
      <protection locked="0"/>
    </xf>
    <xf numFmtId="0" fontId="21" fillId="0" borderId="21"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3" xfId="1" applyFont="1" applyBorder="1" applyAlignment="1">
      <alignment horizontal="center" vertical="center" wrapText="1"/>
    </xf>
    <xf numFmtId="0" fontId="21" fillId="0" borderId="7"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25" xfId="1" applyFont="1" applyBorder="1" applyAlignment="1">
      <alignment horizontal="center" vertical="center" wrapText="1"/>
    </xf>
    <xf numFmtId="176" fontId="11" fillId="3" borderId="18" xfId="1" applyNumberFormat="1" applyFill="1" applyBorder="1" applyAlignment="1" applyProtection="1">
      <alignment horizontal="center" vertical="center" wrapText="1"/>
      <protection locked="0"/>
    </xf>
    <xf numFmtId="0" fontId="20" fillId="0" borderId="21" xfId="1" applyFont="1" applyBorder="1" applyAlignment="1">
      <alignment horizontal="center" vertical="center" wrapText="1"/>
    </xf>
    <xf numFmtId="0" fontId="20" fillId="0" borderId="29"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30" xfId="1" applyFont="1" applyBorder="1" applyAlignment="1">
      <alignment horizontal="center" vertical="center" wrapText="1"/>
    </xf>
    <xf numFmtId="0" fontId="9" fillId="3" borderId="32" xfId="1" applyFont="1" applyFill="1" applyBorder="1" applyAlignment="1" applyProtection="1">
      <alignment horizontal="center" vertical="center" wrapText="1"/>
      <protection locked="0"/>
    </xf>
    <xf numFmtId="0" fontId="9" fillId="3" borderId="4" xfId="1" applyFont="1" applyFill="1" applyBorder="1" applyAlignment="1" applyProtection="1">
      <alignment horizontal="center" vertical="center" wrapText="1"/>
      <protection locked="0"/>
    </xf>
    <xf numFmtId="0" fontId="9" fillId="3" borderId="33" xfId="1" applyFont="1" applyFill="1" applyBorder="1" applyAlignment="1" applyProtection="1">
      <alignment horizontal="center" vertical="center" wrapText="1"/>
      <protection locked="0"/>
    </xf>
    <xf numFmtId="0" fontId="24" fillId="0" borderId="0" xfId="1" applyFont="1" applyAlignment="1">
      <alignment horizontal="left" vertical="center"/>
    </xf>
    <xf numFmtId="0" fontId="19" fillId="0" borderId="0" xfId="1" applyFont="1" applyAlignment="1">
      <alignment vertical="center" shrinkToFit="1"/>
    </xf>
    <xf numFmtId="0" fontId="19" fillId="0" borderId="0" xfId="1" applyFont="1" applyAlignment="1">
      <alignment horizontal="left" vertical="center" shrinkToFit="1"/>
    </xf>
    <xf numFmtId="0" fontId="9" fillId="0" borderId="1"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8" xfId="1" applyFont="1" applyBorder="1" applyAlignment="1">
      <alignment horizontal="center" vertical="center" wrapText="1"/>
    </xf>
    <xf numFmtId="0" fontId="9" fillId="3" borderId="21" xfId="1" applyFont="1" applyFill="1" applyBorder="1" applyAlignment="1" applyProtection="1">
      <alignment horizontal="center" vertical="center"/>
      <protection locked="0"/>
    </xf>
    <xf numFmtId="0" fontId="9" fillId="3" borderId="8" xfId="1" applyFont="1" applyFill="1" applyBorder="1" applyAlignment="1" applyProtection="1">
      <alignment horizontal="center" vertical="center"/>
      <protection locked="0"/>
    </xf>
    <xf numFmtId="0" fontId="9" fillId="0" borderId="8" xfId="1" applyFont="1" applyBorder="1" applyAlignment="1">
      <alignment horizontal="center" vertical="center" wrapText="1"/>
    </xf>
    <xf numFmtId="0" fontId="9" fillId="3" borderId="8" xfId="1" applyFont="1" applyFill="1" applyBorder="1" applyAlignment="1" applyProtection="1">
      <alignment horizontal="center" vertical="center" wrapText="1"/>
      <protection locked="0"/>
    </xf>
    <xf numFmtId="0" fontId="9" fillId="3" borderId="1" xfId="1" applyFont="1" applyFill="1" applyBorder="1" applyAlignment="1" applyProtection="1">
      <alignment horizontal="center" vertical="center"/>
      <protection locked="0"/>
    </xf>
    <xf numFmtId="0" fontId="9" fillId="3" borderId="4" xfId="1" applyFont="1" applyFill="1" applyBorder="1" applyAlignment="1" applyProtection="1">
      <alignment horizontal="center" vertical="center"/>
      <protection locked="0"/>
    </xf>
    <xf numFmtId="0" fontId="9" fillId="0" borderId="4" xfId="1" applyFont="1" applyBorder="1" applyAlignment="1">
      <alignment horizontal="right" vertical="center" wrapText="1"/>
    </xf>
    <xf numFmtId="0" fontId="9" fillId="0" borderId="0" xfId="1" applyFont="1" applyAlignment="1">
      <alignment horizontal="left" vertical="center" wrapText="1"/>
    </xf>
    <xf numFmtId="0" fontId="9" fillId="3" borderId="1" xfId="1" applyFont="1" applyFill="1" applyBorder="1" applyAlignment="1" applyProtection="1">
      <alignment horizontal="left" vertical="center" wrapText="1"/>
      <protection locked="0"/>
    </xf>
    <xf numFmtId="0" fontId="9" fillId="3" borderId="4" xfId="1" applyFont="1" applyFill="1" applyBorder="1" applyAlignment="1" applyProtection="1">
      <alignment horizontal="left" vertical="center" wrapText="1"/>
      <protection locked="0"/>
    </xf>
    <xf numFmtId="0" fontId="9" fillId="3" borderId="18" xfId="1" applyFont="1" applyFill="1" applyBorder="1" applyAlignment="1" applyProtection="1">
      <alignment horizontal="left" vertical="center" wrapText="1"/>
      <protection locked="0"/>
    </xf>
    <xf numFmtId="0" fontId="9" fillId="0" borderId="21"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7" xfId="1" applyFont="1" applyBorder="1" applyAlignment="1">
      <alignment horizontal="center" vertical="center" wrapText="1"/>
    </xf>
    <xf numFmtId="0" fontId="9" fillId="0" borderId="30" xfId="1" applyFont="1" applyBorder="1" applyAlignment="1">
      <alignment horizontal="center" vertical="center" wrapText="1"/>
    </xf>
    <xf numFmtId="0" fontId="9" fillId="3" borderId="21" xfId="1" applyFont="1" applyFill="1" applyBorder="1" applyAlignment="1" applyProtection="1">
      <alignment horizontal="left" vertical="center" wrapText="1"/>
      <protection locked="0"/>
    </xf>
    <xf numFmtId="0" fontId="9" fillId="3" borderId="8" xfId="1" applyFont="1" applyFill="1" applyBorder="1" applyAlignment="1" applyProtection="1">
      <alignment horizontal="left" vertical="center" wrapText="1"/>
      <protection locked="0"/>
    </xf>
    <xf numFmtId="0" fontId="9" fillId="3" borderId="29" xfId="1" applyFont="1" applyFill="1" applyBorder="1" applyAlignment="1" applyProtection="1">
      <alignment horizontal="left" vertical="center" wrapText="1"/>
      <protection locked="0"/>
    </xf>
    <xf numFmtId="0" fontId="9" fillId="3" borderId="13" xfId="1" applyFont="1" applyFill="1" applyBorder="1" applyAlignment="1" applyProtection="1">
      <alignment horizontal="left" vertical="center" wrapText="1"/>
      <protection locked="0"/>
    </xf>
    <xf numFmtId="0" fontId="9" fillId="3" borderId="7" xfId="1" applyFont="1" applyFill="1" applyBorder="1" applyAlignment="1" applyProtection="1">
      <alignment horizontal="left" vertical="center" wrapText="1"/>
      <protection locked="0"/>
    </xf>
    <xf numFmtId="0" fontId="9" fillId="3" borderId="30" xfId="1" applyFont="1" applyFill="1" applyBorder="1" applyAlignment="1" applyProtection="1">
      <alignment horizontal="left" vertical="center" wrapText="1"/>
      <protection locked="0"/>
    </xf>
    <xf numFmtId="0" fontId="9" fillId="0" borderId="9" xfId="1" applyFont="1" applyBorder="1" applyAlignment="1">
      <alignment horizontal="center" vertical="center" textRotation="255" wrapText="1"/>
    </xf>
    <xf numFmtId="0" fontId="9" fillId="0" borderId="2" xfId="1" applyFont="1" applyBorder="1" applyAlignment="1">
      <alignment horizontal="center" vertical="center" textRotation="255" wrapText="1"/>
    </xf>
    <xf numFmtId="0" fontId="9" fillId="0" borderId="10" xfId="1" applyFont="1" applyBorder="1" applyAlignment="1">
      <alignment horizontal="center" vertical="center" textRotation="255" wrapText="1"/>
    </xf>
    <xf numFmtId="0" fontId="11" fillId="4" borderId="1" xfId="1" applyFill="1" applyBorder="1">
      <alignment vertical="center"/>
    </xf>
    <xf numFmtId="0" fontId="11" fillId="4" borderId="4" xfId="1" applyFill="1" applyBorder="1">
      <alignment vertical="center"/>
    </xf>
    <xf numFmtId="0" fontId="11" fillId="4" borderId="18" xfId="1" applyFill="1" applyBorder="1">
      <alignment vertical="center"/>
    </xf>
    <xf numFmtId="0" fontId="32" fillId="2" borderId="60" xfId="2" applyFont="1" applyFill="1" applyBorder="1" applyAlignment="1">
      <alignment horizontal="left" vertical="top"/>
    </xf>
    <xf numFmtId="0" fontId="32" fillId="2" borderId="36" xfId="2" applyFont="1" applyFill="1" applyBorder="1" applyAlignment="1">
      <alignment horizontal="left" vertical="top"/>
    </xf>
    <xf numFmtId="0" fontId="32" fillId="2" borderId="17" xfId="2" applyFont="1" applyFill="1" applyBorder="1" applyAlignment="1">
      <alignment horizontal="left" vertical="top"/>
    </xf>
    <xf numFmtId="0" fontId="32" fillId="2" borderId="22" xfId="2" applyFont="1" applyFill="1" applyBorder="1" applyAlignment="1">
      <alignment horizontal="left" vertical="top"/>
    </xf>
    <xf numFmtId="0" fontId="32" fillId="2" borderId="41" xfId="2" applyFont="1" applyFill="1" applyBorder="1" applyAlignment="1">
      <alignment horizontal="center" vertical="top"/>
    </xf>
    <xf numFmtId="0" fontId="32" fillId="2" borderId="45" xfId="2" applyFont="1" applyFill="1" applyBorder="1" applyAlignment="1">
      <alignment horizontal="center" vertical="top"/>
    </xf>
    <xf numFmtId="0" fontId="32" fillId="2" borderId="44" xfId="2" applyFont="1" applyFill="1" applyBorder="1" applyAlignment="1">
      <alignment horizontal="center" vertical="top"/>
    </xf>
    <xf numFmtId="0" fontId="32" fillId="2" borderId="46" xfId="2" applyFont="1" applyFill="1" applyBorder="1" applyAlignment="1">
      <alignment horizontal="left" vertical="top"/>
    </xf>
    <xf numFmtId="0" fontId="32" fillId="2" borderId="43" xfId="2" applyFont="1" applyFill="1" applyBorder="1" applyAlignment="1">
      <alignment horizontal="center" vertical="top"/>
    </xf>
    <xf numFmtId="0" fontId="32" fillId="2" borderId="48" xfId="2" applyFont="1" applyFill="1" applyBorder="1" applyAlignment="1">
      <alignment horizontal="left" vertical="top"/>
    </xf>
    <xf numFmtId="0" fontId="32" fillId="2" borderId="49" xfId="2" applyFont="1" applyFill="1" applyBorder="1" applyAlignment="1">
      <alignment horizontal="left" vertical="top"/>
    </xf>
    <xf numFmtId="0" fontId="32" fillId="0" borderId="6" xfId="2" applyFont="1" applyBorder="1" applyAlignment="1">
      <alignment horizontal="center" vertical="top"/>
    </xf>
    <xf numFmtId="0" fontId="32" fillId="0" borderId="14" xfId="2" applyFont="1" applyBorder="1" applyAlignment="1">
      <alignment horizontal="center" vertical="top"/>
    </xf>
    <xf numFmtId="0" fontId="32" fillId="2" borderId="47" xfId="2" applyFont="1" applyFill="1" applyBorder="1" applyAlignment="1">
      <alignment horizontal="left" vertical="top"/>
    </xf>
  </cellXfs>
  <cellStyles count="4">
    <cellStyle name="ハイパーリンク" xfId="3" builtinId="8"/>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200382</xdr:colOff>
      <xdr:row>2</xdr:row>
      <xdr:rowOff>381000</xdr:rowOff>
    </xdr:from>
    <xdr:to>
      <xdr:col>17</xdr:col>
      <xdr:colOff>238002</xdr:colOff>
      <xdr:row>13</xdr:row>
      <xdr:rowOff>604345</xdr:rowOff>
    </xdr:to>
    <xdr:sp macro="" textlink="">
      <xdr:nvSpPr>
        <xdr:cNvPr id="8" name="テキスト ボックス 1">
          <a:extLst>
            <a:ext uri="{FF2B5EF4-FFF2-40B4-BE49-F238E27FC236}">
              <a16:creationId xmlns:a16="http://schemas.microsoft.com/office/drawing/2014/main" id="{00000000-0008-0000-0000-000001040000}"/>
            </a:ext>
          </a:extLst>
        </xdr:cNvPr>
        <xdr:cNvSpPr txBox="1"/>
      </xdr:nvSpPr>
      <xdr:spPr>
        <a:xfrm>
          <a:off x="635811" y="734786"/>
          <a:ext cx="7004477" cy="740791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ctr">
            <a:spcBef>
              <a:spcPts val="600"/>
            </a:spcBef>
            <a:spcAft>
              <a:spcPts val="600"/>
            </a:spcAft>
          </a:pPr>
          <a:r>
            <a:rPr lang="en-US" altLang="ja-JP" sz="1200" kern="100">
              <a:effectLst/>
              <a:latin typeface="+mn-ea"/>
              <a:ea typeface="+mn-ea"/>
              <a:cs typeface="Times New Roman" panose="02020603050405020304" pitchFamily="18" charset="0"/>
            </a:rPr>
            <a:t> </a:t>
          </a:r>
          <a:r>
            <a:rPr lang="ja-JP" altLang="ja-JP" sz="1600" b="1" kern="100">
              <a:effectLst/>
              <a:latin typeface="+mn-ea"/>
              <a:ea typeface="+mn-ea"/>
            </a:rPr>
            <a:t>風力発電関連産業の実態に関するアンケート調査</a:t>
          </a:r>
          <a:r>
            <a:rPr lang="en-US" altLang="ja-JP" sz="1600" b="1" kern="100">
              <a:effectLst/>
              <a:latin typeface="+mn-ea"/>
              <a:ea typeface="+mn-ea"/>
            </a:rPr>
            <a:t/>
          </a:r>
          <a:br>
            <a:rPr lang="en-US" altLang="ja-JP" sz="1600" b="1" kern="100">
              <a:effectLst/>
              <a:latin typeface="+mn-ea"/>
              <a:ea typeface="+mn-ea"/>
            </a:rPr>
          </a:br>
          <a:r>
            <a:rPr lang="ja-JP" altLang="ja-JP" sz="1400" b="1" kern="100">
              <a:effectLst/>
              <a:latin typeface="+mn-ea"/>
              <a:ea typeface="+mn-ea"/>
            </a:rPr>
            <a:t>（</a:t>
          </a:r>
          <a:r>
            <a:rPr lang="en-US" altLang="ja-JP" sz="1400" b="1" kern="100">
              <a:effectLst/>
              <a:latin typeface="+mn-ea"/>
              <a:ea typeface="+mn-ea"/>
            </a:rPr>
            <a:t>2023</a:t>
          </a:r>
          <a:r>
            <a:rPr lang="ja-JP" altLang="ja-JP" sz="1400" b="1" kern="100">
              <a:effectLst/>
              <a:latin typeface="+mn-ea"/>
              <a:ea typeface="+mn-ea"/>
            </a:rPr>
            <a:t>年度実績</a:t>
          </a:r>
          <a:r>
            <a:rPr lang="ja-JP" altLang="en-US" sz="1400" b="1" kern="100">
              <a:effectLst/>
              <a:latin typeface="+mn-ea"/>
              <a:ea typeface="+mn-ea"/>
            </a:rPr>
            <a:t>の</a:t>
          </a:r>
          <a:r>
            <a:rPr lang="en-US" altLang="ja-JP" sz="1400" b="1" kern="100">
              <a:effectLst/>
              <a:latin typeface="+mn-ea"/>
              <a:ea typeface="+mn-ea"/>
            </a:rPr>
            <a:t>2024</a:t>
          </a:r>
          <a:r>
            <a:rPr lang="ja-JP" altLang="en-US" sz="1400" b="1" kern="100">
              <a:effectLst/>
              <a:latin typeface="+mn-ea"/>
              <a:ea typeface="+mn-ea"/>
            </a:rPr>
            <a:t>年度調査</a:t>
          </a:r>
          <a:r>
            <a:rPr lang="ja-JP" altLang="ja-JP" sz="1400" b="1" kern="100">
              <a:effectLst/>
              <a:latin typeface="+mn-ea"/>
              <a:ea typeface="+mn-ea"/>
            </a:rPr>
            <a:t>）</a:t>
          </a:r>
        </a:p>
        <a:p>
          <a:pPr algn="just">
            <a:spcBef>
              <a:spcPts val="1200"/>
            </a:spcBef>
            <a:spcAft>
              <a:spcPts val="600"/>
            </a:spcAft>
          </a:pPr>
          <a:r>
            <a:rPr lang="ja-JP" altLang="ja-JP" sz="1200" b="1" kern="100">
              <a:effectLst/>
              <a:latin typeface="+mn-ea"/>
              <a:ea typeface="+mn-ea"/>
              <a:cs typeface="Times New Roman" panose="02020603050405020304" pitchFamily="18" charset="0"/>
            </a:rPr>
            <a:t>○</a:t>
          </a:r>
          <a:r>
            <a:rPr lang="ja-JP" altLang="en-US" sz="1200" b="1" kern="100">
              <a:effectLst/>
              <a:latin typeface="+mn-ea"/>
              <a:ea typeface="+mn-ea"/>
              <a:cs typeface="Times New Roman" panose="02020603050405020304" pitchFamily="18" charset="0"/>
            </a:rPr>
            <a:t> </a:t>
          </a:r>
          <a:r>
            <a:rPr lang="ja-JP" altLang="ja-JP" sz="1200" b="1" kern="100">
              <a:effectLst/>
              <a:latin typeface="+mn-ea"/>
              <a:ea typeface="+mn-ea"/>
              <a:cs typeface="Times New Roman" panose="02020603050405020304" pitchFamily="18" charset="0"/>
            </a:rPr>
            <a:t>アンケート調査の</a:t>
          </a:r>
          <a:r>
            <a:rPr lang="ja-JP" altLang="en-US" sz="1200" b="1" kern="100">
              <a:effectLst/>
              <a:latin typeface="+mn-ea"/>
              <a:ea typeface="+mn-ea"/>
              <a:cs typeface="Times New Roman" panose="02020603050405020304" pitchFamily="18" charset="0"/>
            </a:rPr>
            <a:t>目的・調査結果の活用</a:t>
          </a:r>
          <a:endParaRPr lang="en-US" altLang="ja-JP" sz="1200" b="1" kern="100">
            <a:effectLst/>
            <a:latin typeface="+mn-ea"/>
            <a:ea typeface="+mn-ea"/>
            <a:cs typeface="Times New Roman" panose="02020603050405020304" pitchFamily="18" charset="0"/>
          </a:endParaRPr>
        </a:p>
        <a:p>
          <a:pPr indent="144000" eaLnBrk="1" fontAlgn="auto" latinLnBrk="0" hangingPunct="1">
            <a:spcBef>
              <a:spcPts val="300"/>
            </a:spcBef>
            <a:spcAft>
              <a:spcPts val="300"/>
            </a:spcAft>
          </a:pPr>
          <a:r>
            <a:rPr lang="ja-JP" altLang="en-US" sz="1100" kern="100">
              <a:solidFill>
                <a:schemeClr val="tx1"/>
              </a:solidFill>
              <a:effectLst/>
              <a:latin typeface="+mn-ea"/>
              <a:ea typeface="+mn-ea"/>
              <a:cs typeface="Times New Roman" panose="02020603050405020304" pitchFamily="18" charset="0"/>
            </a:rPr>
            <a:t>このアンケートは，関連する産業が多岐に亘り実態の把握が難しい風力発電関連産業について，その産業振興のために複数の団体と協力して調査を行うものです。</a:t>
          </a:r>
          <a:endParaRPr lang="en-US" altLang="ja-JP" sz="1100" kern="100">
            <a:solidFill>
              <a:schemeClr val="tx1"/>
            </a:solidFill>
            <a:effectLst/>
            <a:latin typeface="+mn-ea"/>
            <a:ea typeface="+mn-ea"/>
            <a:cs typeface="Times New Roman" panose="02020603050405020304" pitchFamily="18" charset="0"/>
          </a:endParaRPr>
        </a:p>
        <a:p>
          <a:pPr indent="144000" eaLnBrk="1" fontAlgn="auto" latinLnBrk="0" hangingPunct="1">
            <a:spcBef>
              <a:spcPts val="300"/>
            </a:spcBef>
            <a:spcAft>
              <a:spcPts val="300"/>
            </a:spcAft>
          </a:pPr>
          <a:r>
            <a:rPr lang="ja-JP" altLang="en-US" sz="1100" kern="100">
              <a:solidFill>
                <a:schemeClr val="tx1"/>
              </a:solidFill>
              <a:effectLst/>
              <a:latin typeface="+mn-ea"/>
              <a:ea typeface="+mn-ea"/>
              <a:cs typeface="Times New Roman" panose="02020603050405020304" pitchFamily="18" charset="0"/>
            </a:rPr>
            <a:t>アンケート調査結果は，各団体の活動の基礎と致します。昨年度のアンケートについても，経済産業省 製造産業局 産業機械課 へ伺って調査の結果の報告を行い，現在の風力発電産業の状況を伝えるとともに，今後の風力発電関連産業の発展のために意見交換を行いました。</a:t>
          </a:r>
          <a:endParaRPr lang="en-US" altLang="ja-JP" sz="1100" kern="100">
            <a:solidFill>
              <a:schemeClr val="tx1"/>
            </a:solidFill>
            <a:effectLst/>
            <a:latin typeface="+mn-ea"/>
            <a:ea typeface="+mn-ea"/>
            <a:cs typeface="Times New Roman" panose="02020603050405020304" pitchFamily="18" charset="0"/>
          </a:endParaRPr>
        </a:p>
        <a:p>
          <a:pPr indent="144000" eaLnBrk="1" fontAlgn="auto" latinLnBrk="0" hangingPunct="1">
            <a:spcBef>
              <a:spcPts val="300"/>
            </a:spcBef>
            <a:spcAft>
              <a:spcPts val="300"/>
            </a:spcAft>
          </a:pPr>
          <a:r>
            <a:rPr lang="ja-JP" altLang="en-US" sz="1100" kern="100">
              <a:solidFill>
                <a:schemeClr val="tx1"/>
              </a:solidFill>
              <a:effectLst/>
              <a:latin typeface="+mn-ea"/>
              <a:ea typeface="+mn-ea"/>
              <a:cs typeface="Times New Roman" panose="02020603050405020304" pitchFamily="18" charset="0"/>
            </a:rPr>
            <a:t>このアンケートの詳細については，</a:t>
          </a:r>
          <a:r>
            <a:rPr lang="en-US" altLang="ja-JP" sz="1100" kern="100">
              <a:solidFill>
                <a:schemeClr val="tx1"/>
              </a:solidFill>
              <a:effectLst/>
              <a:latin typeface="+mn-ea"/>
              <a:ea typeface="+mn-ea"/>
              <a:cs typeface="Times New Roman" panose="02020603050405020304" pitchFamily="18" charset="0"/>
            </a:rPr>
            <a:t>JEMA</a:t>
          </a:r>
          <a:r>
            <a:rPr lang="ja-JP" altLang="en-US" sz="1100" kern="100">
              <a:solidFill>
                <a:schemeClr val="tx1"/>
              </a:solidFill>
              <a:effectLst/>
              <a:latin typeface="+mn-ea"/>
              <a:ea typeface="+mn-ea"/>
              <a:cs typeface="Times New Roman" panose="02020603050405020304" pitchFamily="18" charset="0"/>
            </a:rPr>
            <a:t>の</a:t>
          </a:r>
          <a:r>
            <a:rPr lang="en-US" altLang="ja-JP" sz="1100" kern="100">
              <a:solidFill>
                <a:schemeClr val="tx1"/>
              </a:solidFill>
              <a:effectLst/>
              <a:latin typeface="+mn-ea"/>
              <a:ea typeface="+mn-ea"/>
              <a:cs typeface="Times New Roman" panose="02020603050405020304" pitchFamily="18" charset="0"/>
            </a:rPr>
            <a:t>HP(</a:t>
          </a:r>
          <a:r>
            <a:rPr lang="ja-JP" altLang="en-US" sz="1100" kern="100">
              <a:solidFill>
                <a:schemeClr val="tx1"/>
              </a:solidFill>
              <a:effectLst/>
              <a:latin typeface="+mn-ea"/>
              <a:ea typeface="+mn-ea"/>
              <a:cs typeface="Times New Roman" panose="02020603050405020304" pitchFamily="18" charset="0"/>
            </a:rPr>
            <a:t>下記</a:t>
          </a:r>
          <a:r>
            <a:rPr lang="en-US" altLang="ja-JP" sz="1100" kern="100">
              <a:solidFill>
                <a:schemeClr val="tx1"/>
              </a:solidFill>
              <a:effectLst/>
              <a:latin typeface="+mn-ea"/>
              <a:ea typeface="+mn-ea"/>
              <a:cs typeface="Times New Roman" panose="02020603050405020304" pitchFamily="18" charset="0"/>
            </a:rPr>
            <a:t>URL</a:t>
          </a:r>
          <a:r>
            <a:rPr lang="ja-JP" altLang="en-US" sz="1100" kern="100">
              <a:solidFill>
                <a:schemeClr val="tx1"/>
              </a:solidFill>
              <a:effectLst/>
              <a:latin typeface="+mn-ea"/>
              <a:ea typeface="+mn-ea"/>
              <a:cs typeface="Times New Roman" panose="02020603050405020304" pitchFamily="18" charset="0"/>
            </a:rPr>
            <a:t>参照</a:t>
          </a:r>
          <a:r>
            <a:rPr lang="en-US" altLang="ja-JP" sz="1100" kern="100">
              <a:solidFill>
                <a:schemeClr val="tx1"/>
              </a:solidFill>
              <a:effectLst/>
              <a:latin typeface="+mn-ea"/>
              <a:ea typeface="+mn-ea"/>
              <a:cs typeface="Times New Roman" panose="02020603050405020304" pitchFamily="18" charset="0"/>
            </a:rPr>
            <a:t>)</a:t>
          </a:r>
          <a:r>
            <a:rPr lang="ja-JP" altLang="en-US" sz="1100" kern="100">
              <a:solidFill>
                <a:schemeClr val="tx1"/>
              </a:solidFill>
              <a:effectLst/>
              <a:latin typeface="+mn-ea"/>
              <a:ea typeface="+mn-ea"/>
              <a:cs typeface="Times New Roman" panose="02020603050405020304" pitchFamily="18" charset="0"/>
            </a:rPr>
            <a:t>を確認ください</a:t>
          </a:r>
          <a:r>
            <a:rPr kumimoji="0" lang="ja-JP" altLang="ja-JP" sz="1100" b="0" i="0" u="none" strike="noStrike" kern="100" cap="none" spc="0" normalizeH="0" baseline="0">
              <a:ln>
                <a:noFill/>
              </a:ln>
              <a:solidFill>
                <a:prstClr val="black"/>
              </a:solidFill>
              <a:effectLst/>
              <a:uLnTx/>
              <a:uFillTx/>
              <a:latin typeface="+mn-ea"/>
              <a:ea typeface="+mn-ea"/>
              <a:cs typeface="Times New Roman" panose="02020603050405020304" pitchFamily="18" charset="0"/>
            </a:rPr>
            <a:t>。</a:t>
          </a:r>
        </a:p>
        <a:p>
          <a:pPr algn="ctr" eaLnBrk="1" fontAlgn="auto" latinLnBrk="0" hangingPunct="1">
            <a:spcBef>
              <a:spcPts val="600"/>
            </a:spcBef>
            <a:spcAft>
              <a:spcPts val="600"/>
            </a:spcAft>
          </a:pPr>
          <a:r>
            <a:rPr kumimoji="0" lang="en-US" altLang="ja-JP" sz="1100" b="0" i="0" u="none" strike="noStrike" kern="100" cap="none" spc="0" normalizeH="0" baseline="0">
              <a:ln>
                <a:noFill/>
              </a:ln>
              <a:solidFill>
                <a:prstClr val="black"/>
              </a:solidFill>
              <a:effectLst/>
              <a:uLnTx/>
              <a:uFillTx/>
              <a:latin typeface="+mn-ea"/>
              <a:ea typeface="+mn-ea"/>
              <a:cs typeface="Times New Roman" panose="02020603050405020304" pitchFamily="18" charset="0"/>
            </a:rPr>
            <a:t>https://jema-net.or.jp/Japanese/res/wind/survey.html</a:t>
          </a:r>
          <a:endParaRPr kumimoji="0" lang="ja-JP" altLang="ja-JP" sz="1100" b="0" i="0" u="none" strike="noStrike" kern="100" cap="none" spc="0" normalizeH="0" baseline="0">
            <a:ln>
              <a:noFill/>
            </a:ln>
            <a:solidFill>
              <a:prstClr val="black"/>
            </a:solidFill>
            <a:effectLst/>
            <a:uLnTx/>
            <a:uFillTx/>
            <a:latin typeface="+mn-ea"/>
            <a:ea typeface="+mn-ea"/>
            <a:cs typeface="Times New Roman" panose="02020603050405020304" pitchFamily="18" charset="0"/>
          </a:endParaRPr>
        </a:p>
        <a:p>
          <a:pPr algn="just">
            <a:spcBef>
              <a:spcPts val="1200"/>
            </a:spcBef>
            <a:spcAft>
              <a:spcPts val="600"/>
            </a:spcAft>
          </a:pPr>
          <a:r>
            <a:rPr lang="ja-JP" altLang="ja-JP" sz="1200" b="1" kern="100">
              <a:effectLst/>
              <a:latin typeface="+mn-ea"/>
              <a:ea typeface="+mn-ea"/>
              <a:cs typeface="Times New Roman" panose="02020603050405020304" pitchFamily="18" charset="0"/>
            </a:rPr>
            <a:t>○</a:t>
          </a:r>
          <a:r>
            <a:rPr lang="ja-JP" altLang="en-US" sz="1200" b="1" kern="100">
              <a:effectLst/>
              <a:latin typeface="+mn-ea"/>
              <a:ea typeface="+mn-ea"/>
              <a:cs typeface="Times New Roman" panose="02020603050405020304" pitchFamily="18" charset="0"/>
            </a:rPr>
            <a:t> </a:t>
          </a:r>
          <a:r>
            <a:rPr lang="ja-JP" altLang="ja-JP" sz="1200" b="1" kern="100">
              <a:effectLst/>
              <a:latin typeface="+mn-ea"/>
              <a:ea typeface="+mn-ea"/>
              <a:cs typeface="Times New Roman" panose="02020603050405020304" pitchFamily="18" charset="0"/>
            </a:rPr>
            <a:t>調査期間，及び，返信方法</a:t>
          </a:r>
        </a:p>
        <a:p>
          <a:pPr indent="133350" algn="just">
            <a:spcBef>
              <a:spcPts val="300"/>
            </a:spcBef>
            <a:spcAft>
              <a:spcPts val="300"/>
            </a:spcAft>
          </a:pPr>
          <a:r>
            <a:rPr lang="ja-JP" altLang="en-US" sz="1100" b="0" kern="100">
              <a:effectLst/>
              <a:latin typeface="+mn-ea"/>
              <a:ea typeface="+mn-ea"/>
              <a:cs typeface="Times New Roman" panose="02020603050405020304" pitchFamily="18" charset="0"/>
            </a:rPr>
            <a:t>アンケートに回答いただける場合は，</a:t>
          </a:r>
          <a:r>
            <a:rPr lang="en-US" altLang="ja-JP" sz="1100" b="1" kern="100">
              <a:effectLst/>
              <a:latin typeface="+mn-ea"/>
              <a:ea typeface="+mn-ea"/>
              <a:cs typeface="Times New Roman" panose="02020603050405020304" pitchFamily="18" charset="0"/>
            </a:rPr>
            <a:t>2025</a:t>
          </a:r>
          <a:r>
            <a:rPr lang="ja-JP" altLang="ja-JP" sz="1100" b="1" kern="100">
              <a:effectLst/>
              <a:latin typeface="+mn-ea"/>
              <a:ea typeface="+mn-ea"/>
              <a:cs typeface="Times New Roman" panose="02020603050405020304" pitchFamily="18" charset="0"/>
            </a:rPr>
            <a:t>年</a:t>
          </a:r>
          <a:r>
            <a:rPr lang="en-US" altLang="ja-JP" sz="1100" b="1" kern="100">
              <a:effectLst/>
              <a:latin typeface="+mn-ea"/>
              <a:ea typeface="+mn-ea"/>
              <a:cs typeface="Times New Roman" panose="02020603050405020304" pitchFamily="18" charset="0"/>
            </a:rPr>
            <a:t>3</a:t>
          </a:r>
          <a:r>
            <a:rPr lang="ja-JP" altLang="ja-JP" sz="1100" b="1" kern="100">
              <a:effectLst/>
              <a:latin typeface="+mn-ea"/>
              <a:ea typeface="+mn-ea"/>
              <a:cs typeface="Times New Roman" panose="02020603050405020304" pitchFamily="18" charset="0"/>
            </a:rPr>
            <a:t>月</a:t>
          </a:r>
          <a:r>
            <a:rPr lang="en-US" altLang="ja-JP" sz="1100" b="1" kern="100">
              <a:effectLst/>
              <a:latin typeface="+mn-ea"/>
              <a:ea typeface="+mn-ea"/>
              <a:cs typeface="Times New Roman" panose="02020603050405020304" pitchFamily="18" charset="0"/>
            </a:rPr>
            <a:t>13</a:t>
          </a:r>
          <a:r>
            <a:rPr lang="ja-JP" altLang="ja-JP" sz="1100" b="1" kern="100">
              <a:effectLst/>
              <a:latin typeface="+mn-ea"/>
              <a:ea typeface="+mn-ea"/>
              <a:cs typeface="Times New Roman" panose="02020603050405020304" pitchFamily="18" charset="0"/>
            </a:rPr>
            <a:t>日</a:t>
          </a:r>
          <a:r>
            <a:rPr lang="en-US" altLang="ja-JP" sz="1100" b="1" kern="100">
              <a:effectLst/>
              <a:latin typeface="+mn-ea"/>
              <a:ea typeface="+mn-ea"/>
              <a:cs typeface="Times New Roman" panose="02020603050405020304" pitchFamily="18" charset="0"/>
            </a:rPr>
            <a:t>(</a:t>
          </a:r>
          <a:r>
            <a:rPr lang="ja-JP" altLang="en-US" sz="1100" b="1" kern="100">
              <a:effectLst/>
              <a:latin typeface="+mn-ea"/>
              <a:ea typeface="+mn-ea"/>
              <a:cs typeface="Times New Roman" panose="02020603050405020304" pitchFamily="18" charset="0"/>
            </a:rPr>
            <a:t>木</a:t>
          </a:r>
          <a:r>
            <a:rPr lang="en-US" altLang="ja-JP" sz="1100" b="1" kern="100">
              <a:effectLst/>
              <a:latin typeface="+mn-ea"/>
              <a:ea typeface="+mn-ea"/>
              <a:cs typeface="Times New Roman" panose="02020603050405020304" pitchFamily="18" charset="0"/>
            </a:rPr>
            <a:t>)</a:t>
          </a:r>
          <a:r>
            <a:rPr lang="ja-JP" altLang="ja-JP" sz="1100" kern="100">
              <a:effectLst/>
              <a:latin typeface="+mn-ea"/>
              <a:ea typeface="+mn-ea"/>
              <a:cs typeface="Times New Roman" panose="02020603050405020304" pitchFamily="18" charset="0"/>
            </a:rPr>
            <a:t>までに次のメールアドレスまで返信ください。</a:t>
          </a:r>
          <a:endParaRPr lang="en-US" altLang="ja-JP" sz="1100" kern="100">
            <a:effectLst/>
            <a:latin typeface="+mn-ea"/>
            <a:ea typeface="+mn-ea"/>
            <a:cs typeface="Times New Roman" panose="02020603050405020304" pitchFamily="18" charset="0"/>
          </a:endParaRPr>
        </a:p>
        <a:p>
          <a:pPr algn="ctr">
            <a:spcBef>
              <a:spcPts val="600"/>
            </a:spcBef>
            <a:spcAft>
              <a:spcPts val="600"/>
            </a:spcAft>
          </a:pPr>
          <a:r>
            <a:rPr lang="en-US" altLang="ja-JP" sz="1100" kern="100">
              <a:effectLst/>
              <a:latin typeface="+mn-ea"/>
              <a:ea typeface="+mn-ea"/>
              <a:cs typeface="Times New Roman" panose="02020603050405020304" pitchFamily="18" charset="0"/>
            </a:rPr>
            <a:t>wind_industry@jema-net.or.jp</a:t>
          </a:r>
        </a:p>
        <a:p>
          <a:pPr marL="0" marR="0" lvl="0" indent="133350" algn="just" defTabSz="914400" eaLnBrk="1" fontAlgn="auto" latinLnBrk="0" hangingPunct="1">
            <a:lnSpc>
              <a:spcPct val="100000"/>
            </a:lnSpc>
            <a:spcBef>
              <a:spcPts val="300"/>
            </a:spcBef>
            <a:spcAft>
              <a:spcPts val="300"/>
            </a:spcAft>
            <a:buClrTx/>
            <a:buSzTx/>
            <a:buFontTx/>
            <a:buNone/>
            <a:tabLst/>
            <a:defRPr/>
          </a:pPr>
          <a:r>
            <a:rPr kumimoji="0" lang="ja-JP" altLang="en-US" sz="1100" b="0" i="0" u="none" strike="noStrike" kern="100" cap="none" spc="0" normalizeH="0" baseline="0" noProof="0">
              <a:ln>
                <a:noFill/>
              </a:ln>
              <a:solidFill>
                <a:prstClr val="black"/>
              </a:solidFill>
              <a:effectLst/>
              <a:uLnTx/>
              <a:uFillTx/>
              <a:latin typeface="+mn-ea"/>
              <a:ea typeface="+mn-ea"/>
              <a:cs typeface="Times New Roman" panose="02020603050405020304" pitchFamily="18" charset="0"/>
            </a:rPr>
            <a:t>またその際に ファイル名，及び，メールの件名は次のようにしていただけると幸いです。</a:t>
          </a:r>
          <a:endParaRPr kumimoji="0" lang="en-US" altLang="ja-JP" sz="1100" b="0" i="0" u="none" strike="noStrike" kern="100" cap="none" spc="0" normalizeH="0" baseline="0" noProof="0">
            <a:ln>
              <a:noFill/>
            </a:ln>
            <a:solidFill>
              <a:prstClr val="black"/>
            </a:solidFill>
            <a:effectLst/>
            <a:uLnTx/>
            <a:uFillTx/>
            <a:latin typeface="+mn-ea"/>
            <a:ea typeface="+mn-ea"/>
            <a:cs typeface="Times New Roman" panose="02020603050405020304" pitchFamily="18" charset="0"/>
          </a:endParaRPr>
        </a:p>
        <a:p>
          <a:pPr lvl="1" eaLnBrk="1" fontAlgn="auto" latinLnBrk="0" hangingPunct="1">
            <a:spcBef>
              <a:spcPts val="300"/>
            </a:spcBef>
            <a:spcAft>
              <a:spcPts val="300"/>
            </a:spcAft>
          </a:pPr>
          <a:r>
            <a:rPr lang="ja-JP" altLang="en-US" sz="1100" b="0" i="0" u="none" baseline="0">
              <a:solidFill>
                <a:schemeClr val="tx1"/>
              </a:solidFill>
              <a:effectLst/>
              <a:latin typeface="+mn-ea"/>
              <a:ea typeface="+mn-ea"/>
              <a:cs typeface="+mn-cs"/>
            </a:rPr>
            <a:t>・</a:t>
          </a:r>
          <a:r>
            <a:rPr lang="ja-JP" altLang="ja-JP" sz="1100" b="1" i="0" u="none" baseline="0">
              <a:solidFill>
                <a:schemeClr val="tx1"/>
              </a:solidFill>
              <a:effectLst/>
              <a:latin typeface="+mn-ea"/>
              <a:ea typeface="+mn-ea"/>
              <a:cs typeface="+mn-cs"/>
            </a:rPr>
            <a:t>ファイル名：</a:t>
          </a:r>
          <a:r>
            <a:rPr lang="ja-JP" altLang="ja-JP" sz="1100" b="0" i="1" u="none" baseline="0">
              <a:solidFill>
                <a:srgbClr val="0070C0"/>
              </a:solidFill>
              <a:effectLst/>
              <a:latin typeface="+mn-ea"/>
              <a:ea typeface="+mn-ea"/>
              <a:cs typeface="+mn-cs"/>
            </a:rPr>
            <a:t>御社名</a:t>
          </a:r>
          <a:r>
            <a:rPr lang="en-US" altLang="ja-JP" sz="1100" b="0" i="0" u="none" baseline="0">
              <a:solidFill>
                <a:schemeClr val="tx1"/>
              </a:solidFill>
              <a:effectLst/>
              <a:latin typeface="+mn-ea"/>
              <a:ea typeface="+mn-ea"/>
              <a:cs typeface="+mn-cs"/>
            </a:rPr>
            <a:t>_</a:t>
          </a:r>
          <a:r>
            <a:rPr lang="ja-JP" altLang="ja-JP" sz="1100" b="0" i="0" u="none" baseline="0">
              <a:solidFill>
                <a:schemeClr val="tx1"/>
              </a:solidFill>
              <a:effectLst/>
              <a:latin typeface="+mn-ea"/>
              <a:ea typeface="+mn-ea"/>
              <a:cs typeface="+mn-cs"/>
            </a:rPr>
            <a:t>風力発電関連産業の実態に関するアンケート調査 </a:t>
          </a:r>
          <a:r>
            <a:rPr lang="en-US" altLang="ja-JP" sz="1100" b="0" i="0" u="none" baseline="0">
              <a:solidFill>
                <a:schemeClr val="tx1"/>
              </a:solidFill>
              <a:effectLst/>
              <a:latin typeface="+mn-ea"/>
              <a:ea typeface="+mn-ea"/>
              <a:cs typeface="+mn-cs"/>
            </a:rPr>
            <a:t>2024</a:t>
          </a:r>
          <a:endParaRPr lang="ja-JP" altLang="ja-JP" sz="1100">
            <a:effectLst/>
          </a:endParaRPr>
        </a:p>
        <a:p>
          <a:pPr lvl="1" eaLnBrk="1" fontAlgn="auto" latinLnBrk="0" hangingPunct="1">
            <a:spcBef>
              <a:spcPts val="300"/>
            </a:spcBef>
            <a:spcAft>
              <a:spcPts val="300"/>
            </a:spcAft>
          </a:pPr>
          <a:r>
            <a:rPr lang="ja-JP" altLang="en-US" sz="1100" b="0" i="0" baseline="0">
              <a:solidFill>
                <a:schemeClr val="tx1"/>
              </a:solidFill>
              <a:effectLst/>
              <a:latin typeface="+mn-lt"/>
              <a:ea typeface="+mn-ea"/>
              <a:cs typeface="+mn-cs"/>
            </a:rPr>
            <a:t>・</a:t>
          </a:r>
          <a:r>
            <a:rPr lang="ja-JP" altLang="en-US" sz="1100" b="1" i="0" baseline="0">
              <a:solidFill>
                <a:schemeClr val="tx1"/>
              </a:solidFill>
              <a:effectLst/>
              <a:latin typeface="+mn-lt"/>
              <a:ea typeface="+mn-ea"/>
              <a:cs typeface="+mn-cs"/>
            </a:rPr>
            <a:t>メール件名</a:t>
          </a:r>
          <a:r>
            <a:rPr lang="ja-JP" altLang="ja-JP" sz="1100" b="1" i="0" baseline="0">
              <a:solidFill>
                <a:schemeClr val="tx1"/>
              </a:solidFill>
              <a:effectLst/>
              <a:latin typeface="+mn-lt"/>
              <a:ea typeface="+mn-ea"/>
              <a:cs typeface="+mn-cs"/>
            </a:rPr>
            <a:t>：</a:t>
          </a:r>
          <a:r>
            <a:rPr lang="ja-JP" altLang="ja-JP" sz="1100" b="0" i="1" baseline="0">
              <a:solidFill>
                <a:srgbClr val="0070C0"/>
              </a:solidFill>
              <a:effectLst/>
              <a:latin typeface="+mn-lt"/>
              <a:ea typeface="+mn-ea"/>
              <a:cs typeface="+mn-cs"/>
            </a:rPr>
            <a:t>御社名</a:t>
          </a:r>
          <a:r>
            <a:rPr lang="en-US" altLang="ja-JP" sz="1100" b="0" i="0" baseline="0">
              <a:solidFill>
                <a:schemeClr val="tx1"/>
              </a:solidFill>
              <a:effectLst/>
              <a:latin typeface="+mn-lt"/>
              <a:ea typeface="+mn-ea"/>
              <a:cs typeface="+mn-cs"/>
            </a:rPr>
            <a:t>_</a:t>
          </a:r>
          <a:r>
            <a:rPr lang="ja-JP" altLang="ja-JP" sz="1100" b="0" i="0" baseline="0">
              <a:solidFill>
                <a:schemeClr val="tx1"/>
              </a:solidFill>
              <a:effectLst/>
              <a:latin typeface="+mn-lt"/>
              <a:ea typeface="+mn-ea"/>
              <a:cs typeface="+mn-cs"/>
            </a:rPr>
            <a:t>風力発電関連産業の実態に関するアンケート調査 </a:t>
          </a:r>
          <a:r>
            <a:rPr lang="en-US" altLang="ja-JP" sz="1100" b="0" i="0" baseline="0">
              <a:solidFill>
                <a:schemeClr val="tx1"/>
              </a:solidFill>
              <a:effectLst/>
              <a:latin typeface="+mn-lt"/>
              <a:ea typeface="+mn-ea"/>
              <a:cs typeface="+mn-cs"/>
            </a:rPr>
            <a:t>2024</a:t>
          </a:r>
          <a:endParaRPr lang="ja-JP" altLang="ja-JP" sz="1100">
            <a:effectLst/>
          </a:endParaRPr>
        </a:p>
        <a:p>
          <a:pPr marL="457200" marR="0" lvl="1" indent="133350" algn="just" defTabSz="914400" eaLnBrk="1" fontAlgn="auto" latinLnBrk="0" hangingPunct="1">
            <a:lnSpc>
              <a:spcPct val="100000"/>
            </a:lnSpc>
            <a:spcBef>
              <a:spcPts val="300"/>
            </a:spcBef>
            <a:spcAft>
              <a:spcPts val="300"/>
            </a:spcAft>
            <a:buClrTx/>
            <a:buSzTx/>
            <a:buFontTx/>
            <a:buNone/>
            <a:tabLst/>
            <a:defRPr/>
          </a:pPr>
          <a:endParaRPr lang="ja-JP" altLang="ja-JP" sz="1100" b="0" i="0" u="none">
            <a:effectLst/>
            <a:latin typeface="+mn-ea"/>
            <a:ea typeface="+mn-ea"/>
          </a:endParaRPr>
        </a:p>
        <a:p>
          <a:pPr marL="457200" marR="0" lvl="1" indent="133350" algn="just" defTabSz="914400" eaLnBrk="1" fontAlgn="auto" latinLnBrk="0" hangingPunct="1">
            <a:lnSpc>
              <a:spcPct val="100000"/>
            </a:lnSpc>
            <a:spcBef>
              <a:spcPts val="300"/>
            </a:spcBef>
            <a:spcAft>
              <a:spcPts val="300"/>
            </a:spcAft>
            <a:buClrTx/>
            <a:buSzTx/>
            <a:buFontTx/>
            <a:buNone/>
            <a:tabLst/>
            <a:defRPr/>
          </a:pPr>
          <a:endParaRPr kumimoji="0" lang="en-US" altLang="ja-JP" sz="1200" b="0" i="0" u="none" strike="noStrike" kern="100" cap="none" spc="0" normalizeH="0" baseline="0" noProof="0">
            <a:ln>
              <a:noFill/>
            </a:ln>
            <a:solidFill>
              <a:prstClr val="black"/>
            </a:solidFill>
            <a:effectLst/>
            <a:uLnTx/>
            <a:uFillTx/>
            <a:latin typeface="+mn-ea"/>
            <a:ea typeface="+mn-ea"/>
            <a:cs typeface="Times New Roman" panose="02020603050405020304" pitchFamily="18" charset="0"/>
          </a:endParaRPr>
        </a:p>
        <a:p>
          <a:pPr>
            <a:spcBef>
              <a:spcPts val="300"/>
            </a:spcBef>
            <a:spcAft>
              <a:spcPts val="300"/>
            </a:spcAft>
          </a:pPr>
          <a:endParaRPr kumimoji="0" lang="ja-JP" altLang="ja-JP" sz="1100" b="0" i="0" u="none" strike="noStrike" kern="100" cap="none" spc="0" normalizeH="0" baseline="0" noProof="0">
            <a:ln>
              <a:noFill/>
            </a:ln>
            <a:solidFill>
              <a:prstClr val="black"/>
            </a:solidFill>
            <a:effectLst/>
            <a:uLnTx/>
            <a:uFillTx/>
            <a:latin typeface="+mn-ea"/>
            <a:ea typeface="+mn-ea"/>
            <a:cs typeface="Times New Roman" panose="02020603050405020304" pitchFamily="18" charset="0"/>
          </a:endParaRPr>
        </a:p>
      </xdr:txBody>
    </xdr:sp>
    <xdr:clientData/>
  </xdr:twoCellAnchor>
  <xdr:twoCellAnchor>
    <xdr:from>
      <xdr:col>1</xdr:col>
      <xdr:colOff>114300</xdr:colOff>
      <xdr:row>2</xdr:row>
      <xdr:rowOff>28575</xdr:rowOff>
    </xdr:from>
    <xdr:to>
      <xdr:col>17</xdr:col>
      <xdr:colOff>326209</xdr:colOff>
      <xdr:row>14</xdr:row>
      <xdr:rowOff>200025</xdr:rowOff>
    </xdr:to>
    <xdr:sp macro="" textlink="">
      <xdr:nvSpPr>
        <xdr:cNvPr id="10" name="角丸四角形 9">
          <a:extLst>
            <a:ext uri="{FF2B5EF4-FFF2-40B4-BE49-F238E27FC236}">
              <a16:creationId xmlns:a16="http://schemas.microsoft.com/office/drawing/2014/main" id="{00000000-0008-0000-0000-000002040000}"/>
            </a:ext>
          </a:extLst>
        </xdr:cNvPr>
        <xdr:cNvSpPr>
          <a:spLocks noChangeArrowheads="1"/>
        </xdr:cNvSpPr>
      </xdr:nvSpPr>
      <xdr:spPr>
        <a:xfrm>
          <a:off x="542925" y="390525"/>
          <a:ext cx="7069909" cy="4514850"/>
        </a:xfrm>
        <a:prstGeom prst="roundRect">
          <a:avLst>
            <a:gd name="adj" fmla="val 2866"/>
          </a:avLst>
        </a:prstGeom>
        <a:noFill/>
        <a:ln w="19050" algn="ctr">
          <a:solidFill>
            <a:schemeClr val="bg1">
              <a:lumMod val="85000"/>
            </a:schemeClr>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200382</xdr:colOff>
      <xdr:row>2</xdr:row>
      <xdr:rowOff>381000</xdr:rowOff>
    </xdr:from>
    <xdr:ext cx="7004477" cy="7407916"/>
    <xdr:sp macro="" textlink="">
      <xdr:nvSpPr>
        <xdr:cNvPr id="2" name="テキスト ボックス 1">
          <a:extLst>
            <a:ext uri="{FF2B5EF4-FFF2-40B4-BE49-F238E27FC236}">
              <a16:creationId xmlns:a16="http://schemas.microsoft.com/office/drawing/2014/main" id="{07406F4E-93EF-43BC-8249-C5879658B457}"/>
            </a:ext>
          </a:extLst>
        </xdr:cNvPr>
        <xdr:cNvSpPr txBox="1"/>
      </xdr:nvSpPr>
      <xdr:spPr>
        <a:xfrm>
          <a:off x="886182" y="514350"/>
          <a:ext cx="7004477" cy="740791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ctr">
            <a:spcBef>
              <a:spcPts val="600"/>
            </a:spcBef>
            <a:spcAft>
              <a:spcPts val="600"/>
            </a:spcAft>
          </a:pPr>
          <a:r>
            <a:rPr lang="en-US" altLang="ja-JP" sz="1200" kern="100">
              <a:effectLst/>
              <a:latin typeface="+mn-ea"/>
              <a:ea typeface="+mn-ea"/>
              <a:cs typeface="Times New Roman" panose="02020603050405020304" pitchFamily="18" charset="0"/>
            </a:rPr>
            <a:t> </a:t>
          </a:r>
          <a:r>
            <a:rPr lang="ja-JP" altLang="ja-JP" sz="1600" b="1" kern="100">
              <a:effectLst/>
              <a:latin typeface="+mn-ea"/>
              <a:ea typeface="+mn-ea"/>
            </a:rPr>
            <a:t>風力発電関連産業の実態に関するアンケート調査</a:t>
          </a:r>
          <a:r>
            <a:rPr lang="en-US" altLang="ja-JP" sz="1600" b="1" kern="100">
              <a:effectLst/>
              <a:latin typeface="+mn-ea"/>
              <a:ea typeface="+mn-ea"/>
            </a:rPr>
            <a:t/>
          </a:r>
          <a:br>
            <a:rPr lang="en-US" altLang="ja-JP" sz="1600" b="1" kern="100">
              <a:effectLst/>
              <a:latin typeface="+mn-ea"/>
              <a:ea typeface="+mn-ea"/>
            </a:rPr>
          </a:br>
          <a:r>
            <a:rPr lang="ja-JP" altLang="ja-JP" sz="1400" b="1" kern="100">
              <a:effectLst/>
              <a:latin typeface="+mn-ea"/>
              <a:ea typeface="+mn-ea"/>
            </a:rPr>
            <a:t>（</a:t>
          </a:r>
          <a:r>
            <a:rPr lang="en-US" altLang="ja-JP" sz="1400" b="1" kern="100">
              <a:effectLst/>
              <a:latin typeface="+mn-ea"/>
              <a:ea typeface="+mn-ea"/>
            </a:rPr>
            <a:t>2023</a:t>
          </a:r>
          <a:r>
            <a:rPr lang="ja-JP" altLang="ja-JP" sz="1400" b="1" kern="100">
              <a:effectLst/>
              <a:latin typeface="+mn-ea"/>
              <a:ea typeface="+mn-ea"/>
            </a:rPr>
            <a:t>年度実績</a:t>
          </a:r>
          <a:r>
            <a:rPr lang="ja-JP" altLang="en-US" sz="1400" b="1" kern="100">
              <a:effectLst/>
              <a:latin typeface="+mn-ea"/>
              <a:ea typeface="+mn-ea"/>
            </a:rPr>
            <a:t>の</a:t>
          </a:r>
          <a:r>
            <a:rPr lang="en-US" altLang="ja-JP" sz="1400" b="1" kern="100">
              <a:effectLst/>
              <a:latin typeface="+mn-ea"/>
              <a:ea typeface="+mn-ea"/>
            </a:rPr>
            <a:t>2024</a:t>
          </a:r>
          <a:r>
            <a:rPr lang="ja-JP" altLang="en-US" sz="1400" b="1" kern="100">
              <a:effectLst/>
              <a:latin typeface="+mn-ea"/>
              <a:ea typeface="+mn-ea"/>
            </a:rPr>
            <a:t>年度調査</a:t>
          </a:r>
          <a:r>
            <a:rPr lang="ja-JP" altLang="ja-JP" sz="1400" b="1" kern="100">
              <a:effectLst/>
              <a:latin typeface="+mn-ea"/>
              <a:ea typeface="+mn-ea"/>
            </a:rPr>
            <a:t>）</a:t>
          </a:r>
        </a:p>
        <a:p>
          <a:pPr algn="just">
            <a:spcBef>
              <a:spcPts val="1200"/>
            </a:spcBef>
            <a:spcAft>
              <a:spcPts val="600"/>
            </a:spcAft>
          </a:pPr>
          <a:r>
            <a:rPr lang="ja-JP" altLang="ja-JP" sz="1200" b="1" kern="100">
              <a:effectLst/>
              <a:latin typeface="+mn-ea"/>
              <a:ea typeface="+mn-ea"/>
              <a:cs typeface="Times New Roman" panose="02020603050405020304" pitchFamily="18" charset="0"/>
            </a:rPr>
            <a:t>○</a:t>
          </a:r>
          <a:r>
            <a:rPr lang="ja-JP" altLang="en-US" sz="1200" b="1" kern="100">
              <a:effectLst/>
              <a:latin typeface="+mn-ea"/>
              <a:ea typeface="+mn-ea"/>
              <a:cs typeface="Times New Roman" panose="02020603050405020304" pitchFamily="18" charset="0"/>
            </a:rPr>
            <a:t> </a:t>
          </a:r>
          <a:r>
            <a:rPr lang="ja-JP" altLang="ja-JP" sz="1200" b="1" kern="100">
              <a:effectLst/>
              <a:latin typeface="+mn-ea"/>
              <a:ea typeface="+mn-ea"/>
              <a:cs typeface="Times New Roman" panose="02020603050405020304" pitchFamily="18" charset="0"/>
            </a:rPr>
            <a:t>アンケート調査の</a:t>
          </a:r>
          <a:r>
            <a:rPr lang="ja-JP" altLang="en-US" sz="1200" b="1" kern="100">
              <a:effectLst/>
              <a:latin typeface="+mn-ea"/>
              <a:ea typeface="+mn-ea"/>
              <a:cs typeface="Times New Roman" panose="02020603050405020304" pitchFamily="18" charset="0"/>
            </a:rPr>
            <a:t>目的・調査結果の活用</a:t>
          </a:r>
          <a:endParaRPr lang="en-US" altLang="ja-JP" sz="1200" b="1" kern="100">
            <a:effectLst/>
            <a:latin typeface="+mn-ea"/>
            <a:ea typeface="+mn-ea"/>
            <a:cs typeface="Times New Roman" panose="02020603050405020304" pitchFamily="18" charset="0"/>
          </a:endParaRPr>
        </a:p>
        <a:p>
          <a:pPr indent="144000" eaLnBrk="1" fontAlgn="auto" latinLnBrk="0" hangingPunct="1">
            <a:spcBef>
              <a:spcPts val="300"/>
            </a:spcBef>
            <a:spcAft>
              <a:spcPts val="300"/>
            </a:spcAft>
          </a:pPr>
          <a:r>
            <a:rPr lang="ja-JP" altLang="en-US" sz="1100" kern="100">
              <a:solidFill>
                <a:schemeClr val="tx1"/>
              </a:solidFill>
              <a:effectLst/>
              <a:latin typeface="+mn-ea"/>
              <a:ea typeface="+mn-ea"/>
              <a:cs typeface="Times New Roman" panose="02020603050405020304" pitchFamily="18" charset="0"/>
            </a:rPr>
            <a:t>このアンケートは，関連する産業が多岐に亘り実態の把握が難しい風力発電関連産業について，その産業振興のために複数の団体と協力して調査を行うものです。</a:t>
          </a:r>
          <a:endParaRPr lang="en-US" altLang="ja-JP" sz="1100" kern="100">
            <a:solidFill>
              <a:schemeClr val="tx1"/>
            </a:solidFill>
            <a:effectLst/>
            <a:latin typeface="+mn-ea"/>
            <a:ea typeface="+mn-ea"/>
            <a:cs typeface="Times New Roman" panose="02020603050405020304" pitchFamily="18" charset="0"/>
          </a:endParaRPr>
        </a:p>
        <a:p>
          <a:pPr indent="144000" eaLnBrk="1" fontAlgn="auto" latinLnBrk="0" hangingPunct="1">
            <a:spcBef>
              <a:spcPts val="300"/>
            </a:spcBef>
            <a:spcAft>
              <a:spcPts val="300"/>
            </a:spcAft>
          </a:pPr>
          <a:r>
            <a:rPr lang="ja-JP" altLang="en-US" sz="1100" kern="100">
              <a:solidFill>
                <a:schemeClr val="tx1"/>
              </a:solidFill>
              <a:effectLst/>
              <a:latin typeface="+mn-ea"/>
              <a:ea typeface="+mn-ea"/>
              <a:cs typeface="Times New Roman" panose="02020603050405020304" pitchFamily="18" charset="0"/>
            </a:rPr>
            <a:t>アンケート調査結果は，各団体の活動の基礎と致します。昨年度のアンケートについても，経済産業省 製造産業局 産業機械課 へ伺って調査の結果の報告を行い，現在の風力発電産業の状況を伝えるとともに，今後の風力発電関連産業の発展のために意見交換を行いました。</a:t>
          </a:r>
          <a:endParaRPr lang="en-US" altLang="ja-JP" sz="1100" kern="100">
            <a:solidFill>
              <a:schemeClr val="tx1"/>
            </a:solidFill>
            <a:effectLst/>
            <a:latin typeface="+mn-ea"/>
            <a:ea typeface="+mn-ea"/>
            <a:cs typeface="Times New Roman" panose="02020603050405020304" pitchFamily="18" charset="0"/>
          </a:endParaRPr>
        </a:p>
        <a:p>
          <a:pPr indent="144000" eaLnBrk="1" fontAlgn="auto" latinLnBrk="0" hangingPunct="1">
            <a:spcBef>
              <a:spcPts val="300"/>
            </a:spcBef>
            <a:spcAft>
              <a:spcPts val="300"/>
            </a:spcAft>
          </a:pPr>
          <a:r>
            <a:rPr lang="ja-JP" altLang="en-US" sz="1100" kern="100">
              <a:solidFill>
                <a:schemeClr val="tx1"/>
              </a:solidFill>
              <a:effectLst/>
              <a:latin typeface="+mn-ea"/>
              <a:ea typeface="+mn-ea"/>
              <a:cs typeface="Times New Roman" panose="02020603050405020304" pitchFamily="18" charset="0"/>
            </a:rPr>
            <a:t>このアンケートの詳細については，</a:t>
          </a:r>
          <a:r>
            <a:rPr lang="en-US" altLang="ja-JP" sz="1100" kern="100">
              <a:solidFill>
                <a:schemeClr val="tx1"/>
              </a:solidFill>
              <a:effectLst/>
              <a:latin typeface="+mn-ea"/>
              <a:ea typeface="+mn-ea"/>
              <a:cs typeface="Times New Roman" panose="02020603050405020304" pitchFamily="18" charset="0"/>
            </a:rPr>
            <a:t>JEMA</a:t>
          </a:r>
          <a:r>
            <a:rPr lang="ja-JP" altLang="en-US" sz="1100" kern="100">
              <a:solidFill>
                <a:schemeClr val="tx1"/>
              </a:solidFill>
              <a:effectLst/>
              <a:latin typeface="+mn-ea"/>
              <a:ea typeface="+mn-ea"/>
              <a:cs typeface="Times New Roman" panose="02020603050405020304" pitchFamily="18" charset="0"/>
            </a:rPr>
            <a:t>の</a:t>
          </a:r>
          <a:r>
            <a:rPr lang="en-US" altLang="ja-JP" sz="1100" kern="100">
              <a:solidFill>
                <a:schemeClr val="tx1"/>
              </a:solidFill>
              <a:effectLst/>
              <a:latin typeface="+mn-ea"/>
              <a:ea typeface="+mn-ea"/>
              <a:cs typeface="Times New Roman" panose="02020603050405020304" pitchFamily="18" charset="0"/>
            </a:rPr>
            <a:t>HP(</a:t>
          </a:r>
          <a:r>
            <a:rPr lang="ja-JP" altLang="en-US" sz="1100" kern="100">
              <a:solidFill>
                <a:schemeClr val="tx1"/>
              </a:solidFill>
              <a:effectLst/>
              <a:latin typeface="+mn-ea"/>
              <a:ea typeface="+mn-ea"/>
              <a:cs typeface="Times New Roman" panose="02020603050405020304" pitchFamily="18" charset="0"/>
            </a:rPr>
            <a:t>下記</a:t>
          </a:r>
          <a:r>
            <a:rPr lang="en-US" altLang="ja-JP" sz="1100" kern="100">
              <a:solidFill>
                <a:schemeClr val="tx1"/>
              </a:solidFill>
              <a:effectLst/>
              <a:latin typeface="+mn-ea"/>
              <a:ea typeface="+mn-ea"/>
              <a:cs typeface="Times New Roman" panose="02020603050405020304" pitchFamily="18" charset="0"/>
            </a:rPr>
            <a:t>URL</a:t>
          </a:r>
          <a:r>
            <a:rPr lang="ja-JP" altLang="en-US" sz="1100" kern="100">
              <a:solidFill>
                <a:schemeClr val="tx1"/>
              </a:solidFill>
              <a:effectLst/>
              <a:latin typeface="+mn-ea"/>
              <a:ea typeface="+mn-ea"/>
              <a:cs typeface="Times New Roman" panose="02020603050405020304" pitchFamily="18" charset="0"/>
            </a:rPr>
            <a:t>参照</a:t>
          </a:r>
          <a:r>
            <a:rPr lang="en-US" altLang="ja-JP" sz="1100" kern="100">
              <a:solidFill>
                <a:schemeClr val="tx1"/>
              </a:solidFill>
              <a:effectLst/>
              <a:latin typeface="+mn-ea"/>
              <a:ea typeface="+mn-ea"/>
              <a:cs typeface="Times New Roman" panose="02020603050405020304" pitchFamily="18" charset="0"/>
            </a:rPr>
            <a:t>)</a:t>
          </a:r>
          <a:r>
            <a:rPr lang="ja-JP" altLang="en-US" sz="1100" kern="100">
              <a:solidFill>
                <a:schemeClr val="tx1"/>
              </a:solidFill>
              <a:effectLst/>
              <a:latin typeface="+mn-ea"/>
              <a:ea typeface="+mn-ea"/>
              <a:cs typeface="Times New Roman" panose="02020603050405020304" pitchFamily="18" charset="0"/>
            </a:rPr>
            <a:t>を確認ください</a:t>
          </a:r>
          <a:r>
            <a:rPr kumimoji="0" lang="ja-JP" altLang="ja-JP" sz="1100" b="0" i="0" u="none" strike="noStrike" kern="100" cap="none" spc="0" normalizeH="0" baseline="0">
              <a:ln>
                <a:noFill/>
              </a:ln>
              <a:solidFill>
                <a:prstClr val="black"/>
              </a:solidFill>
              <a:effectLst/>
              <a:uLnTx/>
              <a:uFillTx/>
              <a:latin typeface="+mn-ea"/>
              <a:ea typeface="+mn-ea"/>
              <a:cs typeface="Times New Roman" panose="02020603050405020304" pitchFamily="18" charset="0"/>
            </a:rPr>
            <a:t>。</a:t>
          </a:r>
        </a:p>
        <a:p>
          <a:pPr algn="ctr" eaLnBrk="1" fontAlgn="auto" latinLnBrk="0" hangingPunct="1">
            <a:spcBef>
              <a:spcPts val="600"/>
            </a:spcBef>
            <a:spcAft>
              <a:spcPts val="600"/>
            </a:spcAft>
          </a:pPr>
          <a:r>
            <a:rPr kumimoji="0" lang="en-US" altLang="ja-JP" sz="1100" b="0" i="0" u="none" strike="noStrike" kern="100" cap="none" spc="0" normalizeH="0" baseline="0">
              <a:ln>
                <a:noFill/>
              </a:ln>
              <a:solidFill>
                <a:prstClr val="black"/>
              </a:solidFill>
              <a:effectLst/>
              <a:uLnTx/>
              <a:uFillTx/>
              <a:latin typeface="+mn-ea"/>
              <a:ea typeface="+mn-ea"/>
              <a:cs typeface="Times New Roman" panose="02020603050405020304" pitchFamily="18" charset="0"/>
            </a:rPr>
            <a:t>https://jema-net.or.jp/Japanese/res/wind/survey.html</a:t>
          </a:r>
          <a:endParaRPr kumimoji="0" lang="ja-JP" altLang="ja-JP" sz="1100" b="0" i="0" u="none" strike="noStrike" kern="100" cap="none" spc="0" normalizeH="0" baseline="0">
            <a:ln>
              <a:noFill/>
            </a:ln>
            <a:solidFill>
              <a:prstClr val="black"/>
            </a:solidFill>
            <a:effectLst/>
            <a:uLnTx/>
            <a:uFillTx/>
            <a:latin typeface="+mn-ea"/>
            <a:ea typeface="+mn-ea"/>
            <a:cs typeface="Times New Roman" panose="02020603050405020304" pitchFamily="18" charset="0"/>
          </a:endParaRPr>
        </a:p>
        <a:p>
          <a:pPr algn="just">
            <a:spcBef>
              <a:spcPts val="1200"/>
            </a:spcBef>
            <a:spcAft>
              <a:spcPts val="600"/>
            </a:spcAft>
          </a:pPr>
          <a:r>
            <a:rPr lang="ja-JP" altLang="ja-JP" sz="1200" b="1" kern="100">
              <a:effectLst/>
              <a:latin typeface="+mn-ea"/>
              <a:ea typeface="+mn-ea"/>
              <a:cs typeface="Times New Roman" panose="02020603050405020304" pitchFamily="18" charset="0"/>
            </a:rPr>
            <a:t>○</a:t>
          </a:r>
          <a:r>
            <a:rPr lang="ja-JP" altLang="en-US" sz="1200" b="1" kern="100">
              <a:effectLst/>
              <a:latin typeface="+mn-ea"/>
              <a:ea typeface="+mn-ea"/>
              <a:cs typeface="Times New Roman" panose="02020603050405020304" pitchFamily="18" charset="0"/>
            </a:rPr>
            <a:t> </a:t>
          </a:r>
          <a:r>
            <a:rPr lang="ja-JP" altLang="ja-JP" sz="1200" b="1" kern="100">
              <a:effectLst/>
              <a:latin typeface="+mn-ea"/>
              <a:ea typeface="+mn-ea"/>
              <a:cs typeface="Times New Roman" panose="02020603050405020304" pitchFamily="18" charset="0"/>
            </a:rPr>
            <a:t>調査期間，及び，返信方法</a:t>
          </a:r>
        </a:p>
        <a:p>
          <a:pPr indent="133350" algn="just">
            <a:spcBef>
              <a:spcPts val="300"/>
            </a:spcBef>
            <a:spcAft>
              <a:spcPts val="300"/>
            </a:spcAft>
          </a:pPr>
          <a:r>
            <a:rPr lang="ja-JP" altLang="en-US" sz="1100" b="0" kern="100">
              <a:effectLst/>
              <a:latin typeface="+mn-ea"/>
              <a:ea typeface="+mn-ea"/>
              <a:cs typeface="Times New Roman" panose="02020603050405020304" pitchFamily="18" charset="0"/>
            </a:rPr>
            <a:t>アンケートに回答いただける場合は，</a:t>
          </a:r>
          <a:r>
            <a:rPr lang="en-US" altLang="ja-JP" sz="1100" b="1" kern="100">
              <a:effectLst/>
              <a:latin typeface="+mn-ea"/>
              <a:ea typeface="+mn-ea"/>
              <a:cs typeface="Times New Roman" panose="02020603050405020304" pitchFamily="18" charset="0"/>
            </a:rPr>
            <a:t>2025</a:t>
          </a:r>
          <a:r>
            <a:rPr lang="ja-JP" altLang="ja-JP" sz="1100" b="1" kern="100">
              <a:effectLst/>
              <a:latin typeface="+mn-ea"/>
              <a:ea typeface="+mn-ea"/>
              <a:cs typeface="Times New Roman" panose="02020603050405020304" pitchFamily="18" charset="0"/>
            </a:rPr>
            <a:t>年</a:t>
          </a:r>
          <a:r>
            <a:rPr lang="en-US" altLang="ja-JP" sz="1100" b="1" kern="100">
              <a:effectLst/>
              <a:latin typeface="+mn-ea"/>
              <a:ea typeface="+mn-ea"/>
              <a:cs typeface="Times New Roman" panose="02020603050405020304" pitchFamily="18" charset="0"/>
            </a:rPr>
            <a:t>3</a:t>
          </a:r>
          <a:r>
            <a:rPr lang="ja-JP" altLang="ja-JP" sz="1100" b="1" kern="100">
              <a:effectLst/>
              <a:latin typeface="+mn-ea"/>
              <a:ea typeface="+mn-ea"/>
              <a:cs typeface="Times New Roman" panose="02020603050405020304" pitchFamily="18" charset="0"/>
            </a:rPr>
            <a:t>月</a:t>
          </a:r>
          <a:r>
            <a:rPr lang="en-US" altLang="ja-JP" sz="1100" b="1" kern="100">
              <a:effectLst/>
              <a:latin typeface="+mn-ea"/>
              <a:ea typeface="+mn-ea"/>
              <a:cs typeface="Times New Roman" panose="02020603050405020304" pitchFamily="18" charset="0"/>
            </a:rPr>
            <a:t>13</a:t>
          </a:r>
          <a:r>
            <a:rPr lang="ja-JP" altLang="ja-JP" sz="1100" b="1" kern="100">
              <a:effectLst/>
              <a:latin typeface="+mn-ea"/>
              <a:ea typeface="+mn-ea"/>
              <a:cs typeface="Times New Roman" panose="02020603050405020304" pitchFamily="18" charset="0"/>
            </a:rPr>
            <a:t>日</a:t>
          </a:r>
          <a:r>
            <a:rPr lang="en-US" altLang="ja-JP" sz="1100" b="1" kern="100">
              <a:effectLst/>
              <a:latin typeface="+mn-ea"/>
              <a:ea typeface="+mn-ea"/>
              <a:cs typeface="Times New Roman" panose="02020603050405020304" pitchFamily="18" charset="0"/>
            </a:rPr>
            <a:t>(</a:t>
          </a:r>
          <a:r>
            <a:rPr lang="ja-JP" altLang="en-US" sz="1100" b="1" kern="100">
              <a:effectLst/>
              <a:latin typeface="+mn-ea"/>
              <a:ea typeface="+mn-ea"/>
              <a:cs typeface="Times New Roman" panose="02020603050405020304" pitchFamily="18" charset="0"/>
            </a:rPr>
            <a:t>木</a:t>
          </a:r>
          <a:r>
            <a:rPr lang="en-US" altLang="ja-JP" sz="1100" b="1" kern="100">
              <a:effectLst/>
              <a:latin typeface="+mn-ea"/>
              <a:ea typeface="+mn-ea"/>
              <a:cs typeface="Times New Roman" panose="02020603050405020304" pitchFamily="18" charset="0"/>
            </a:rPr>
            <a:t>)</a:t>
          </a:r>
          <a:r>
            <a:rPr lang="ja-JP" altLang="ja-JP" sz="1100" kern="100">
              <a:effectLst/>
              <a:latin typeface="+mn-ea"/>
              <a:ea typeface="+mn-ea"/>
              <a:cs typeface="Times New Roman" panose="02020603050405020304" pitchFamily="18" charset="0"/>
            </a:rPr>
            <a:t>までに次のメールアドレスまで返信ください。</a:t>
          </a:r>
          <a:endParaRPr lang="en-US" altLang="ja-JP" sz="1100" kern="100">
            <a:effectLst/>
            <a:latin typeface="+mn-ea"/>
            <a:ea typeface="+mn-ea"/>
            <a:cs typeface="Times New Roman" panose="02020603050405020304" pitchFamily="18" charset="0"/>
          </a:endParaRPr>
        </a:p>
        <a:p>
          <a:pPr algn="ctr">
            <a:spcBef>
              <a:spcPts val="600"/>
            </a:spcBef>
            <a:spcAft>
              <a:spcPts val="600"/>
            </a:spcAft>
          </a:pPr>
          <a:r>
            <a:rPr lang="en-US" altLang="ja-JP" sz="1100" kern="100">
              <a:effectLst/>
              <a:latin typeface="+mn-ea"/>
              <a:ea typeface="+mn-ea"/>
              <a:cs typeface="Times New Roman" panose="02020603050405020304" pitchFamily="18" charset="0"/>
            </a:rPr>
            <a:t>wind_industry@jema-net.or.jp</a:t>
          </a:r>
        </a:p>
        <a:p>
          <a:pPr marL="0" marR="0" lvl="0" indent="133350" algn="just" defTabSz="914400" eaLnBrk="1" fontAlgn="auto" latinLnBrk="0" hangingPunct="1">
            <a:lnSpc>
              <a:spcPct val="100000"/>
            </a:lnSpc>
            <a:spcBef>
              <a:spcPts val="300"/>
            </a:spcBef>
            <a:spcAft>
              <a:spcPts val="300"/>
            </a:spcAft>
            <a:buClrTx/>
            <a:buSzTx/>
            <a:buFontTx/>
            <a:buNone/>
            <a:tabLst/>
            <a:defRPr/>
          </a:pPr>
          <a:r>
            <a:rPr kumimoji="0" lang="ja-JP" altLang="en-US" sz="1100" b="0" i="0" u="none" strike="noStrike" kern="100" cap="none" spc="0" normalizeH="0" baseline="0" noProof="0">
              <a:ln>
                <a:noFill/>
              </a:ln>
              <a:solidFill>
                <a:prstClr val="black"/>
              </a:solidFill>
              <a:effectLst/>
              <a:uLnTx/>
              <a:uFillTx/>
              <a:latin typeface="+mn-ea"/>
              <a:ea typeface="+mn-ea"/>
              <a:cs typeface="Times New Roman" panose="02020603050405020304" pitchFamily="18" charset="0"/>
            </a:rPr>
            <a:t>またその際に ファイル名，及び，メールの件名は次のようにしていただけると幸いです。</a:t>
          </a:r>
          <a:endParaRPr kumimoji="0" lang="en-US" altLang="ja-JP" sz="1100" b="0" i="0" u="none" strike="noStrike" kern="100" cap="none" spc="0" normalizeH="0" baseline="0" noProof="0">
            <a:ln>
              <a:noFill/>
            </a:ln>
            <a:solidFill>
              <a:prstClr val="black"/>
            </a:solidFill>
            <a:effectLst/>
            <a:uLnTx/>
            <a:uFillTx/>
            <a:latin typeface="+mn-ea"/>
            <a:ea typeface="+mn-ea"/>
            <a:cs typeface="Times New Roman" panose="02020603050405020304" pitchFamily="18" charset="0"/>
          </a:endParaRPr>
        </a:p>
        <a:p>
          <a:pPr lvl="1" eaLnBrk="1" fontAlgn="auto" latinLnBrk="0" hangingPunct="1">
            <a:spcBef>
              <a:spcPts val="300"/>
            </a:spcBef>
            <a:spcAft>
              <a:spcPts val="300"/>
            </a:spcAft>
          </a:pPr>
          <a:r>
            <a:rPr lang="ja-JP" altLang="en-US" sz="1100" b="0" i="0" u="none" baseline="0">
              <a:solidFill>
                <a:schemeClr val="tx1"/>
              </a:solidFill>
              <a:effectLst/>
              <a:latin typeface="+mn-ea"/>
              <a:ea typeface="+mn-ea"/>
              <a:cs typeface="+mn-cs"/>
            </a:rPr>
            <a:t>・</a:t>
          </a:r>
          <a:r>
            <a:rPr lang="ja-JP" altLang="ja-JP" sz="1100" b="1" i="0" u="none" baseline="0">
              <a:solidFill>
                <a:schemeClr val="tx1"/>
              </a:solidFill>
              <a:effectLst/>
              <a:latin typeface="+mn-ea"/>
              <a:ea typeface="+mn-ea"/>
              <a:cs typeface="+mn-cs"/>
            </a:rPr>
            <a:t>ファイル名：</a:t>
          </a:r>
          <a:r>
            <a:rPr lang="ja-JP" altLang="ja-JP" sz="1100" b="0" i="1" u="none" baseline="0">
              <a:solidFill>
                <a:srgbClr val="0070C0"/>
              </a:solidFill>
              <a:effectLst/>
              <a:latin typeface="+mn-ea"/>
              <a:ea typeface="+mn-ea"/>
              <a:cs typeface="+mn-cs"/>
            </a:rPr>
            <a:t>御社名</a:t>
          </a:r>
          <a:r>
            <a:rPr lang="en-US" altLang="ja-JP" sz="1100" b="0" i="0" u="none" baseline="0">
              <a:solidFill>
                <a:schemeClr val="tx1"/>
              </a:solidFill>
              <a:effectLst/>
              <a:latin typeface="+mn-ea"/>
              <a:ea typeface="+mn-ea"/>
              <a:cs typeface="+mn-cs"/>
            </a:rPr>
            <a:t>_</a:t>
          </a:r>
          <a:r>
            <a:rPr lang="ja-JP" altLang="ja-JP" sz="1100" b="0" i="0" u="none" baseline="0">
              <a:solidFill>
                <a:schemeClr val="tx1"/>
              </a:solidFill>
              <a:effectLst/>
              <a:latin typeface="+mn-ea"/>
              <a:ea typeface="+mn-ea"/>
              <a:cs typeface="+mn-cs"/>
            </a:rPr>
            <a:t>風力発電関連産業の実態に関するアンケート調査 </a:t>
          </a:r>
          <a:r>
            <a:rPr lang="en-US" altLang="ja-JP" sz="1100" b="0" i="0" u="none" baseline="0">
              <a:solidFill>
                <a:schemeClr val="tx1"/>
              </a:solidFill>
              <a:effectLst/>
              <a:latin typeface="+mn-ea"/>
              <a:ea typeface="+mn-ea"/>
              <a:cs typeface="+mn-cs"/>
            </a:rPr>
            <a:t>2024</a:t>
          </a:r>
          <a:endParaRPr lang="ja-JP" altLang="ja-JP" sz="1100">
            <a:effectLst/>
          </a:endParaRPr>
        </a:p>
        <a:p>
          <a:pPr lvl="1" eaLnBrk="1" fontAlgn="auto" latinLnBrk="0" hangingPunct="1">
            <a:spcBef>
              <a:spcPts val="300"/>
            </a:spcBef>
            <a:spcAft>
              <a:spcPts val="300"/>
            </a:spcAft>
          </a:pPr>
          <a:r>
            <a:rPr lang="ja-JP" altLang="en-US" sz="1100" b="0" i="0" baseline="0">
              <a:solidFill>
                <a:schemeClr val="tx1"/>
              </a:solidFill>
              <a:effectLst/>
              <a:latin typeface="+mn-lt"/>
              <a:ea typeface="+mn-ea"/>
              <a:cs typeface="+mn-cs"/>
            </a:rPr>
            <a:t>・</a:t>
          </a:r>
          <a:r>
            <a:rPr lang="ja-JP" altLang="en-US" sz="1100" b="1" i="0" baseline="0">
              <a:solidFill>
                <a:schemeClr val="tx1"/>
              </a:solidFill>
              <a:effectLst/>
              <a:latin typeface="+mn-lt"/>
              <a:ea typeface="+mn-ea"/>
              <a:cs typeface="+mn-cs"/>
            </a:rPr>
            <a:t>メール件名</a:t>
          </a:r>
          <a:r>
            <a:rPr lang="ja-JP" altLang="ja-JP" sz="1100" b="1" i="0" baseline="0">
              <a:solidFill>
                <a:schemeClr val="tx1"/>
              </a:solidFill>
              <a:effectLst/>
              <a:latin typeface="+mn-lt"/>
              <a:ea typeface="+mn-ea"/>
              <a:cs typeface="+mn-cs"/>
            </a:rPr>
            <a:t>：</a:t>
          </a:r>
          <a:r>
            <a:rPr lang="ja-JP" altLang="ja-JP" sz="1100" b="0" i="1" baseline="0">
              <a:solidFill>
                <a:srgbClr val="0070C0"/>
              </a:solidFill>
              <a:effectLst/>
              <a:latin typeface="+mn-lt"/>
              <a:ea typeface="+mn-ea"/>
              <a:cs typeface="+mn-cs"/>
            </a:rPr>
            <a:t>御社名</a:t>
          </a:r>
          <a:r>
            <a:rPr lang="en-US" altLang="ja-JP" sz="1100" b="0" i="0" baseline="0">
              <a:solidFill>
                <a:schemeClr val="tx1"/>
              </a:solidFill>
              <a:effectLst/>
              <a:latin typeface="+mn-lt"/>
              <a:ea typeface="+mn-ea"/>
              <a:cs typeface="+mn-cs"/>
            </a:rPr>
            <a:t>_</a:t>
          </a:r>
          <a:r>
            <a:rPr lang="ja-JP" altLang="ja-JP" sz="1100" b="0" i="0" baseline="0">
              <a:solidFill>
                <a:schemeClr val="tx1"/>
              </a:solidFill>
              <a:effectLst/>
              <a:latin typeface="+mn-lt"/>
              <a:ea typeface="+mn-ea"/>
              <a:cs typeface="+mn-cs"/>
            </a:rPr>
            <a:t>風力発電関連産業の実態に関するアンケート調査 </a:t>
          </a:r>
          <a:r>
            <a:rPr lang="en-US" altLang="ja-JP" sz="1100" b="0" i="0" baseline="0">
              <a:solidFill>
                <a:schemeClr val="tx1"/>
              </a:solidFill>
              <a:effectLst/>
              <a:latin typeface="+mn-lt"/>
              <a:ea typeface="+mn-ea"/>
              <a:cs typeface="+mn-cs"/>
            </a:rPr>
            <a:t>2024</a:t>
          </a:r>
          <a:endParaRPr lang="ja-JP" altLang="ja-JP" sz="1100">
            <a:effectLst/>
          </a:endParaRPr>
        </a:p>
        <a:p>
          <a:pPr marL="457200" marR="0" lvl="1" indent="133350" algn="just" defTabSz="914400" eaLnBrk="1" fontAlgn="auto" latinLnBrk="0" hangingPunct="1">
            <a:lnSpc>
              <a:spcPct val="100000"/>
            </a:lnSpc>
            <a:spcBef>
              <a:spcPts val="300"/>
            </a:spcBef>
            <a:spcAft>
              <a:spcPts val="300"/>
            </a:spcAft>
            <a:buClrTx/>
            <a:buSzTx/>
            <a:buFontTx/>
            <a:buNone/>
            <a:tabLst/>
            <a:defRPr/>
          </a:pPr>
          <a:endParaRPr lang="ja-JP" altLang="ja-JP" sz="1100" b="0" i="0" u="none">
            <a:effectLst/>
            <a:latin typeface="+mn-ea"/>
            <a:ea typeface="+mn-ea"/>
          </a:endParaRPr>
        </a:p>
        <a:p>
          <a:pPr marL="457200" marR="0" lvl="1" indent="133350" algn="just" defTabSz="914400" eaLnBrk="1" fontAlgn="auto" latinLnBrk="0" hangingPunct="1">
            <a:lnSpc>
              <a:spcPct val="100000"/>
            </a:lnSpc>
            <a:spcBef>
              <a:spcPts val="300"/>
            </a:spcBef>
            <a:spcAft>
              <a:spcPts val="300"/>
            </a:spcAft>
            <a:buClrTx/>
            <a:buSzTx/>
            <a:buFontTx/>
            <a:buNone/>
            <a:tabLst/>
            <a:defRPr/>
          </a:pPr>
          <a:endParaRPr kumimoji="0" lang="en-US" altLang="ja-JP" sz="1200" b="0" i="0" u="none" strike="noStrike" kern="100" cap="none" spc="0" normalizeH="0" baseline="0" noProof="0">
            <a:ln>
              <a:noFill/>
            </a:ln>
            <a:solidFill>
              <a:prstClr val="black"/>
            </a:solidFill>
            <a:effectLst/>
            <a:uLnTx/>
            <a:uFillTx/>
            <a:latin typeface="+mn-ea"/>
            <a:ea typeface="+mn-ea"/>
            <a:cs typeface="Times New Roman" panose="02020603050405020304" pitchFamily="18" charset="0"/>
          </a:endParaRPr>
        </a:p>
        <a:p>
          <a:pPr>
            <a:spcBef>
              <a:spcPts val="300"/>
            </a:spcBef>
            <a:spcAft>
              <a:spcPts val="300"/>
            </a:spcAft>
          </a:pPr>
          <a:endParaRPr kumimoji="0" lang="ja-JP" altLang="ja-JP" sz="1100" b="0" i="0" u="none" strike="noStrike" kern="100" cap="none" spc="0" normalizeH="0" baseline="0" noProof="0">
            <a:ln>
              <a:noFill/>
            </a:ln>
            <a:solidFill>
              <a:prstClr val="black"/>
            </a:solidFill>
            <a:effectLst/>
            <a:uLnTx/>
            <a:uFillTx/>
            <a:latin typeface="+mn-ea"/>
            <a:ea typeface="+mn-ea"/>
            <a:cs typeface="Times New Roman" panose="02020603050405020304" pitchFamily="18" charset="0"/>
          </a:endParaRPr>
        </a:p>
      </xdr:txBody>
    </xdr:sp>
    <xdr:clientData/>
  </xdr:oneCellAnchor>
  <xdr:twoCellAnchor>
    <xdr:from>
      <xdr:col>1</xdr:col>
      <xdr:colOff>114300</xdr:colOff>
      <xdr:row>2</xdr:row>
      <xdr:rowOff>28575</xdr:rowOff>
    </xdr:from>
    <xdr:to>
      <xdr:col>17</xdr:col>
      <xdr:colOff>326209</xdr:colOff>
      <xdr:row>14</xdr:row>
      <xdr:rowOff>200025</xdr:rowOff>
    </xdr:to>
    <xdr:sp macro="" textlink="">
      <xdr:nvSpPr>
        <xdr:cNvPr id="3" name="角丸四角形 9">
          <a:extLst>
            <a:ext uri="{FF2B5EF4-FFF2-40B4-BE49-F238E27FC236}">
              <a16:creationId xmlns:a16="http://schemas.microsoft.com/office/drawing/2014/main" id="{CE34BED6-8F91-4A6E-A554-FBBCC7BF44AD}"/>
            </a:ext>
          </a:extLst>
        </xdr:cNvPr>
        <xdr:cNvSpPr>
          <a:spLocks noChangeArrowheads="1"/>
        </xdr:cNvSpPr>
      </xdr:nvSpPr>
      <xdr:spPr>
        <a:xfrm>
          <a:off x="800100" y="371475"/>
          <a:ext cx="11184709" cy="2200275"/>
        </a:xfrm>
        <a:prstGeom prst="roundRect">
          <a:avLst>
            <a:gd name="adj" fmla="val 2866"/>
          </a:avLst>
        </a:prstGeom>
        <a:noFill/>
        <a:ln w="19050" algn="ctr">
          <a:solidFill>
            <a:schemeClr val="bg1">
              <a:lumMod val="85000"/>
            </a:schemeClr>
          </a:solidFill>
          <a:round/>
          <a:headEnd/>
          <a:tailEnd/>
        </a:ln>
      </xdr:spPr>
    </xdr:sp>
    <xdr:clientData/>
  </xdr:twoCellAnchor>
  <xdr:twoCellAnchor>
    <xdr:from>
      <xdr:col>2</xdr:col>
      <xdr:colOff>381000</xdr:colOff>
      <xdr:row>3</xdr:row>
      <xdr:rowOff>530678</xdr:rowOff>
    </xdr:from>
    <xdr:to>
      <xdr:col>15</xdr:col>
      <xdr:colOff>306160</xdr:colOff>
      <xdr:row>14</xdr:row>
      <xdr:rowOff>27214</xdr:rowOff>
    </xdr:to>
    <xdr:sp macro="" textlink="">
      <xdr:nvSpPr>
        <xdr:cNvPr id="4" name="正方形/長方形 3">
          <a:extLst>
            <a:ext uri="{FF2B5EF4-FFF2-40B4-BE49-F238E27FC236}">
              <a16:creationId xmlns:a16="http://schemas.microsoft.com/office/drawing/2014/main" id="{A9EA481B-C0F7-4B28-9A4A-769A21858BDD}"/>
            </a:ext>
          </a:extLst>
        </xdr:cNvPr>
        <xdr:cNvSpPr/>
      </xdr:nvSpPr>
      <xdr:spPr>
        <a:xfrm>
          <a:off x="1752600" y="683078"/>
          <a:ext cx="8840560" cy="1744436"/>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kumimoji="1" lang="ja-JP" altLang="en-US" sz="3200"/>
            <a:t>このシートは見本です。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0.游ゴシック">
      <a:majorFont>
        <a:latin typeface="游ゴシック"/>
        <a:ea typeface="游ゴシック"/>
        <a:cs typeface=""/>
      </a:majorFont>
      <a:minorFont>
        <a:latin typeface="游ゴシック"/>
        <a:ea typeface="游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20"/>
  <sheetViews>
    <sheetView showGridLines="0" tabSelected="1" showWhiteSpace="0" zoomScaleNormal="100" zoomScaleSheetLayoutView="100" zoomScalePageLayoutView="85" workbookViewId="0"/>
  </sheetViews>
  <sheetFormatPr defaultRowHeight="13.5"/>
  <cols>
    <col min="1" max="21" width="5.625" style="1" customWidth="1"/>
    <col min="22" max="22" width="5.625" style="2" customWidth="1"/>
    <col min="23" max="34" width="5.625" style="1" customWidth="1"/>
    <col min="35" max="35" width="5.75" style="1" customWidth="1"/>
    <col min="36" max="36" width="9" style="8" customWidth="1"/>
    <col min="37" max="16384" width="9" style="1"/>
  </cols>
  <sheetData>
    <row r="1" spans="1:36" ht="14.25" customHeight="1">
      <c r="A1" s="24"/>
      <c r="U1" s="36"/>
      <c r="W1" s="36"/>
      <c r="X1" s="36"/>
      <c r="Y1" s="36"/>
      <c r="Z1" s="36"/>
      <c r="AA1" s="36"/>
      <c r="AB1" s="36"/>
      <c r="AC1" s="36"/>
      <c r="AD1" s="36"/>
      <c r="AE1" s="36"/>
      <c r="AF1" s="36"/>
      <c r="AG1" s="36"/>
      <c r="AJ1" s="3"/>
    </row>
    <row r="2" spans="1:36" ht="14.25">
      <c r="A2" s="52"/>
      <c r="B2" s="52"/>
      <c r="C2" s="52"/>
      <c r="D2" s="52"/>
      <c r="E2" s="52"/>
      <c r="F2" s="52"/>
      <c r="G2" s="52"/>
      <c r="H2" s="52"/>
      <c r="I2" s="52"/>
      <c r="J2" s="52"/>
      <c r="K2" s="52"/>
      <c r="L2" s="52"/>
      <c r="M2" s="52"/>
      <c r="N2" s="52"/>
      <c r="O2" s="52"/>
      <c r="P2" s="52"/>
      <c r="Q2" s="52"/>
      <c r="R2" s="52"/>
      <c r="T2" s="4"/>
      <c r="U2" s="36"/>
      <c r="W2" s="5"/>
      <c r="X2" s="36"/>
      <c r="Y2" s="36"/>
      <c r="Z2" s="36"/>
      <c r="AA2" s="36"/>
      <c r="AB2" s="36"/>
      <c r="AC2" s="36"/>
      <c r="AD2" s="36"/>
      <c r="AE2" s="36"/>
      <c r="AF2" s="36"/>
      <c r="AG2" s="36"/>
      <c r="AJ2" s="6"/>
    </row>
    <row r="3" spans="1:36" ht="51.75" customHeight="1">
      <c r="A3" s="24"/>
      <c r="T3" s="4"/>
      <c r="U3" s="36"/>
      <c r="W3" s="5"/>
      <c r="X3" s="36"/>
      <c r="Y3" s="36"/>
      <c r="Z3" s="36"/>
      <c r="AA3" s="36"/>
      <c r="AB3" s="36"/>
      <c r="AC3" s="36"/>
      <c r="AD3" s="36"/>
      <c r="AE3" s="36"/>
      <c r="AF3" s="36"/>
      <c r="AG3" s="36"/>
      <c r="AJ3" s="6"/>
    </row>
    <row r="4" spans="1:36" ht="51.75" customHeight="1">
      <c r="T4" s="4"/>
      <c r="U4" s="36"/>
      <c r="W4" s="36"/>
      <c r="X4" s="36"/>
      <c r="Y4" s="36"/>
      <c r="Z4" s="36"/>
      <c r="AA4" s="36"/>
      <c r="AB4" s="36"/>
      <c r="AC4" s="36"/>
      <c r="AD4" s="36"/>
      <c r="AE4" s="36"/>
      <c r="AF4" s="36"/>
      <c r="AG4" s="36"/>
      <c r="AJ4" s="3"/>
    </row>
    <row r="5" spans="1:36" ht="51.75" customHeight="1">
      <c r="T5" s="4"/>
      <c r="U5" s="36"/>
      <c r="W5" s="36"/>
      <c r="X5" s="36"/>
      <c r="Y5" s="36"/>
      <c r="Z5" s="36"/>
      <c r="AA5" s="36"/>
      <c r="AB5" s="36"/>
      <c r="AC5" s="36"/>
      <c r="AD5" s="36"/>
      <c r="AE5" s="36"/>
      <c r="AF5" s="36"/>
      <c r="AG5" s="36"/>
      <c r="AJ5" s="3"/>
    </row>
    <row r="6" spans="1:36" ht="51.75" customHeight="1">
      <c r="T6" s="4"/>
      <c r="U6" s="36"/>
      <c r="W6" s="36"/>
      <c r="X6" s="36"/>
      <c r="Y6" s="36"/>
      <c r="Z6" s="36"/>
      <c r="AA6" s="36"/>
      <c r="AB6" s="36"/>
      <c r="AC6" s="36"/>
      <c r="AD6" s="36"/>
      <c r="AE6" s="36"/>
      <c r="AF6" s="36"/>
      <c r="AG6" s="36"/>
      <c r="AJ6" s="3"/>
    </row>
    <row r="7" spans="1:36" ht="51.75" customHeight="1">
      <c r="T7" s="4"/>
      <c r="U7" s="36"/>
      <c r="W7" s="36"/>
      <c r="X7" s="36"/>
      <c r="Y7" s="36"/>
      <c r="Z7" s="36"/>
      <c r="AA7" s="36"/>
      <c r="AB7" s="36"/>
      <c r="AC7" s="36"/>
      <c r="AD7" s="36"/>
      <c r="AE7" s="36"/>
      <c r="AF7" s="36"/>
      <c r="AG7" s="36"/>
      <c r="AJ7" s="3"/>
    </row>
    <row r="8" spans="1:36" ht="51.75" customHeight="1">
      <c r="T8" s="4"/>
      <c r="U8" s="36"/>
      <c r="W8" s="36"/>
      <c r="X8" s="36"/>
      <c r="Y8" s="36"/>
      <c r="Z8" s="36"/>
      <c r="AA8" s="36"/>
      <c r="AB8" s="36"/>
      <c r="AC8" s="36"/>
      <c r="AD8" s="36"/>
      <c r="AE8" s="36"/>
      <c r="AF8" s="36"/>
      <c r="AG8" s="36"/>
      <c r="AJ8" s="3"/>
    </row>
    <row r="9" spans="1:36" ht="51.75" customHeight="1">
      <c r="T9" s="4"/>
      <c r="U9" s="36"/>
      <c r="W9" s="36"/>
      <c r="X9" s="36"/>
      <c r="Y9" s="36"/>
      <c r="Z9" s="36"/>
      <c r="AA9" s="36"/>
      <c r="AB9" s="36"/>
      <c r="AC9" s="36"/>
      <c r="AD9" s="36"/>
      <c r="AE9" s="36"/>
      <c r="AF9" s="36"/>
      <c r="AG9" s="36"/>
      <c r="AJ9" s="3"/>
    </row>
    <row r="10" spans="1:36" ht="51.75" customHeight="1">
      <c r="G10" s="24"/>
      <c r="T10" s="4"/>
      <c r="U10" s="36"/>
      <c r="W10" s="36"/>
      <c r="X10" s="36"/>
      <c r="Y10" s="36"/>
      <c r="Z10" s="36"/>
      <c r="AA10" s="36"/>
      <c r="AB10" s="36"/>
      <c r="AC10" s="36"/>
      <c r="AD10" s="36"/>
      <c r="AE10" s="36"/>
      <c r="AF10" s="36"/>
      <c r="AG10" s="36"/>
      <c r="AJ10" s="3"/>
    </row>
    <row r="11" spans="1:36" ht="51.75" customHeight="1">
      <c r="T11" s="4"/>
      <c r="U11" s="36"/>
      <c r="W11" s="36"/>
      <c r="X11" s="36"/>
      <c r="Y11" s="36"/>
      <c r="Z11" s="36"/>
      <c r="AA11" s="36"/>
      <c r="AB11" s="36"/>
      <c r="AC11" s="36"/>
      <c r="AD11" s="36"/>
      <c r="AE11" s="36"/>
      <c r="AF11" s="36"/>
      <c r="AG11" s="36"/>
      <c r="AJ11" s="3"/>
    </row>
    <row r="12" spans="1:36" ht="51.75" customHeight="1">
      <c r="T12" s="4"/>
      <c r="U12" s="36"/>
      <c r="W12" s="36"/>
      <c r="X12" s="36"/>
      <c r="Y12" s="36"/>
      <c r="Z12" s="36"/>
      <c r="AA12" s="36"/>
      <c r="AB12" s="36"/>
      <c r="AC12" s="36"/>
      <c r="AD12" s="36"/>
      <c r="AE12" s="36"/>
      <c r="AF12" s="36"/>
      <c r="AG12" s="36"/>
      <c r="AJ12" s="3"/>
    </row>
    <row r="13" spans="1:36" ht="51.75" customHeight="1">
      <c r="T13" s="4"/>
      <c r="U13" s="36"/>
      <c r="W13" s="36"/>
      <c r="X13" s="36"/>
      <c r="Y13" s="36"/>
      <c r="Z13" s="36"/>
      <c r="AA13" s="36"/>
      <c r="AB13" s="36"/>
      <c r="AC13" s="36"/>
      <c r="AD13" s="36"/>
      <c r="AE13" s="36"/>
      <c r="AF13" s="36"/>
      <c r="AG13" s="36"/>
      <c r="AJ13" s="3"/>
    </row>
    <row r="14" spans="1:36" ht="51.75" customHeight="1">
      <c r="T14" s="4"/>
      <c r="U14" s="36"/>
      <c r="W14" s="36"/>
      <c r="X14" s="36"/>
      <c r="Y14" s="36"/>
      <c r="Z14" s="36"/>
      <c r="AA14" s="36"/>
      <c r="AB14" s="36"/>
      <c r="AC14" s="36"/>
      <c r="AD14" s="36"/>
      <c r="AE14" s="36"/>
      <c r="AF14" s="36"/>
      <c r="AG14" s="36"/>
      <c r="AJ14" s="3"/>
    </row>
    <row r="15" spans="1:36" ht="51.75" customHeight="1">
      <c r="T15" s="4"/>
      <c r="U15" s="36"/>
      <c r="W15" s="36"/>
      <c r="X15" s="36"/>
      <c r="Y15" s="36"/>
      <c r="Z15" s="36"/>
      <c r="AA15" s="36"/>
      <c r="AB15" s="36"/>
      <c r="AC15" s="36"/>
      <c r="AD15" s="36"/>
      <c r="AE15" s="36"/>
      <c r="AF15" s="36"/>
      <c r="AG15" s="36"/>
      <c r="AJ15" s="3"/>
    </row>
    <row r="16" spans="1:36" ht="51.75" customHeight="1">
      <c r="T16" s="4"/>
      <c r="U16" s="36"/>
      <c r="W16" s="36"/>
      <c r="X16" s="36"/>
      <c r="Y16" s="36"/>
      <c r="Z16" s="36"/>
      <c r="AA16" s="36"/>
      <c r="AB16" s="36"/>
      <c r="AC16" s="36"/>
      <c r="AD16" s="36"/>
      <c r="AE16" s="36"/>
      <c r="AF16" s="36"/>
      <c r="AG16" s="36"/>
      <c r="AJ16" s="3"/>
    </row>
    <row r="17" spans="1:33" ht="23.25" customHeight="1" thickBot="1">
      <c r="A17" s="22" t="s">
        <v>266</v>
      </c>
      <c r="B17" s="22"/>
      <c r="C17" s="22"/>
      <c r="D17" s="22"/>
      <c r="E17" s="22"/>
      <c r="F17" s="22"/>
      <c r="G17" s="22"/>
      <c r="H17" s="22"/>
      <c r="I17" s="22"/>
      <c r="J17" s="22"/>
      <c r="K17" s="22"/>
      <c r="L17" s="22"/>
      <c r="M17" s="22"/>
      <c r="N17" s="22"/>
      <c r="O17" s="22"/>
      <c r="P17" s="22"/>
      <c r="U17" s="36"/>
      <c r="V17" s="7"/>
      <c r="W17" s="36"/>
      <c r="X17" s="36"/>
      <c r="Y17" s="36"/>
      <c r="Z17" s="36"/>
      <c r="AA17" s="36"/>
      <c r="AB17" s="36"/>
      <c r="AC17" s="36"/>
      <c r="AD17" s="36"/>
      <c r="AE17" s="36"/>
      <c r="AF17" s="36"/>
      <c r="AG17" s="36"/>
    </row>
    <row r="18" spans="1:33" ht="50.1" customHeight="1" thickBot="1">
      <c r="A18" s="270" t="s">
        <v>20</v>
      </c>
      <c r="B18" s="271"/>
      <c r="C18" s="271"/>
      <c r="D18" s="272"/>
      <c r="E18" s="273"/>
      <c r="F18" s="274"/>
      <c r="G18" s="274"/>
      <c r="H18" s="274"/>
      <c r="I18" s="274"/>
      <c r="J18" s="274"/>
      <c r="K18" s="274"/>
      <c r="L18" s="274"/>
      <c r="M18" s="274"/>
      <c r="N18" s="274"/>
      <c r="O18" s="274"/>
      <c r="P18" s="274"/>
      <c r="Q18" s="274"/>
      <c r="R18" s="275"/>
      <c r="U18" s="36"/>
      <c r="V18" s="7"/>
      <c r="W18" s="36"/>
      <c r="X18" s="36"/>
      <c r="Y18" s="36"/>
      <c r="Z18" s="36"/>
      <c r="AA18" s="36"/>
      <c r="AB18" s="36"/>
      <c r="AC18" s="36"/>
      <c r="AD18" s="36"/>
      <c r="AE18" s="36"/>
      <c r="AF18" s="36"/>
      <c r="AG18" s="36"/>
    </row>
    <row r="19" spans="1:33" ht="20.25" customHeight="1">
      <c r="A19" s="276" t="s">
        <v>21</v>
      </c>
      <c r="B19" s="277"/>
      <c r="C19" s="277"/>
      <c r="D19" s="278"/>
      <c r="E19" s="282" t="s">
        <v>61</v>
      </c>
      <c r="F19" s="283"/>
      <c r="G19" s="283"/>
      <c r="H19" s="283"/>
      <c r="I19" s="283"/>
      <c r="J19" s="283"/>
      <c r="K19" s="283"/>
      <c r="L19" s="283"/>
      <c r="M19" s="283"/>
      <c r="N19" s="283"/>
      <c r="O19" s="283"/>
      <c r="P19" s="283"/>
      <c r="Q19" s="283"/>
      <c r="R19" s="284"/>
      <c r="U19" s="36"/>
      <c r="V19" s="7"/>
      <c r="W19" s="36"/>
      <c r="X19" s="36"/>
      <c r="Y19" s="36"/>
      <c r="Z19" s="36"/>
      <c r="AA19" s="36"/>
      <c r="AB19" s="36"/>
      <c r="AC19" s="36"/>
      <c r="AD19" s="36"/>
      <c r="AE19" s="36"/>
      <c r="AF19" s="36"/>
      <c r="AG19" s="36"/>
    </row>
    <row r="20" spans="1:33" ht="27" customHeight="1" thickBot="1">
      <c r="A20" s="279"/>
      <c r="B20" s="280"/>
      <c r="C20" s="280"/>
      <c r="D20" s="281"/>
      <c r="E20" s="285"/>
      <c r="F20" s="286"/>
      <c r="G20" s="286"/>
      <c r="H20" s="286"/>
      <c r="I20" s="286"/>
      <c r="J20" s="286"/>
      <c r="K20" s="286"/>
      <c r="L20" s="286"/>
      <c r="M20" s="286"/>
      <c r="N20" s="286"/>
      <c r="O20" s="286"/>
      <c r="P20" s="286"/>
      <c r="Q20" s="286"/>
      <c r="R20" s="287"/>
      <c r="U20" s="36"/>
      <c r="V20" s="7"/>
      <c r="W20" s="36"/>
      <c r="X20" s="36"/>
      <c r="Y20" s="36"/>
      <c r="Z20" s="36"/>
      <c r="AA20" s="36"/>
      <c r="AB20" s="36"/>
      <c r="AC20" s="36"/>
      <c r="AD20" s="36"/>
      <c r="AE20" s="36"/>
      <c r="AF20" s="36"/>
      <c r="AG20" s="36"/>
    </row>
    <row r="21" spans="1:33" ht="19.5" customHeight="1">
      <c r="A21" s="295" t="s">
        <v>2</v>
      </c>
      <c r="B21" s="277" t="s">
        <v>0</v>
      </c>
      <c r="C21" s="277"/>
      <c r="D21" s="278"/>
      <c r="E21" s="282" t="s">
        <v>61</v>
      </c>
      <c r="F21" s="283"/>
      <c r="G21" s="283"/>
      <c r="H21" s="283"/>
      <c r="I21" s="283"/>
      <c r="J21" s="283"/>
      <c r="K21" s="283"/>
      <c r="L21" s="283"/>
      <c r="M21" s="283"/>
      <c r="N21" s="283"/>
      <c r="O21" s="283"/>
      <c r="P21" s="283"/>
      <c r="Q21" s="283"/>
      <c r="R21" s="284"/>
      <c r="U21" s="36"/>
      <c r="V21" s="7"/>
      <c r="W21" s="36"/>
      <c r="X21" s="36"/>
      <c r="Y21" s="36"/>
      <c r="Z21" s="36"/>
      <c r="AA21" s="36"/>
      <c r="AB21" s="36"/>
      <c r="AC21" s="36"/>
      <c r="AD21" s="36"/>
      <c r="AE21" s="36"/>
      <c r="AF21" s="36"/>
      <c r="AG21" s="36"/>
    </row>
    <row r="22" spans="1:33" ht="31.5" customHeight="1" thickBot="1">
      <c r="A22" s="296"/>
      <c r="B22" s="280"/>
      <c r="C22" s="280"/>
      <c r="D22" s="281"/>
      <c r="E22" s="285"/>
      <c r="F22" s="286"/>
      <c r="G22" s="286"/>
      <c r="H22" s="286"/>
      <c r="I22" s="286"/>
      <c r="J22" s="286"/>
      <c r="K22" s="286"/>
      <c r="L22" s="286"/>
      <c r="M22" s="286"/>
      <c r="N22" s="286"/>
      <c r="O22" s="286"/>
      <c r="P22" s="286"/>
      <c r="Q22" s="286"/>
      <c r="R22" s="287"/>
      <c r="U22" s="36"/>
      <c r="V22" s="7"/>
      <c r="W22" s="36"/>
      <c r="X22" s="36"/>
      <c r="Y22" s="36"/>
      <c r="Z22" s="36"/>
      <c r="AA22" s="36"/>
      <c r="AB22" s="36"/>
      <c r="AC22" s="36"/>
      <c r="AD22" s="36"/>
      <c r="AE22" s="36"/>
      <c r="AF22" s="36"/>
      <c r="AG22" s="36"/>
    </row>
    <row r="23" spans="1:33" ht="50.1" customHeight="1" thickBot="1">
      <c r="A23" s="296"/>
      <c r="B23" s="271" t="s">
        <v>22</v>
      </c>
      <c r="C23" s="271"/>
      <c r="D23" s="272"/>
      <c r="E23" s="273"/>
      <c r="F23" s="274"/>
      <c r="G23" s="274"/>
      <c r="H23" s="274"/>
      <c r="I23" s="274"/>
      <c r="J23" s="274"/>
      <c r="K23" s="274"/>
      <c r="L23" s="274"/>
      <c r="M23" s="274"/>
      <c r="N23" s="274"/>
      <c r="O23" s="274"/>
      <c r="P23" s="274"/>
      <c r="Q23" s="274"/>
      <c r="R23" s="275"/>
      <c r="U23" s="36"/>
      <c r="V23" s="7"/>
      <c r="W23" s="36"/>
      <c r="X23" s="36"/>
      <c r="Y23" s="36"/>
      <c r="Z23" s="36"/>
      <c r="AA23" s="36"/>
      <c r="AB23" s="36"/>
      <c r="AC23" s="36"/>
      <c r="AD23" s="36"/>
      <c r="AE23" s="36"/>
      <c r="AF23" s="36"/>
      <c r="AG23" s="36"/>
    </row>
    <row r="24" spans="1:33" ht="50.1" customHeight="1" thickBot="1">
      <c r="A24" s="296"/>
      <c r="B24" s="271" t="s">
        <v>14</v>
      </c>
      <c r="C24" s="271"/>
      <c r="D24" s="272"/>
      <c r="E24" s="273"/>
      <c r="F24" s="274"/>
      <c r="G24" s="274"/>
      <c r="H24" s="274"/>
      <c r="I24" s="274"/>
      <c r="J24" s="274"/>
      <c r="K24" s="274"/>
      <c r="L24" s="274"/>
      <c r="M24" s="274"/>
      <c r="N24" s="274"/>
      <c r="O24" s="274"/>
      <c r="P24" s="274"/>
      <c r="Q24" s="274"/>
      <c r="R24" s="275"/>
      <c r="U24" s="36"/>
      <c r="V24" s="7"/>
      <c r="W24" s="36"/>
      <c r="X24" s="36"/>
      <c r="Y24" s="36"/>
      <c r="Z24" s="36"/>
      <c r="AA24" s="36"/>
      <c r="AB24" s="36"/>
      <c r="AC24" s="36"/>
      <c r="AD24" s="36"/>
      <c r="AE24" s="36"/>
      <c r="AF24" s="36"/>
      <c r="AG24" s="36"/>
    </row>
    <row r="25" spans="1:33" ht="50.1" customHeight="1" thickBot="1">
      <c r="A25" s="296"/>
      <c r="B25" s="271" t="s">
        <v>23</v>
      </c>
      <c r="C25" s="271"/>
      <c r="D25" s="272"/>
      <c r="E25" s="273"/>
      <c r="F25" s="274"/>
      <c r="G25" s="274"/>
      <c r="H25" s="274"/>
      <c r="I25" s="274"/>
      <c r="J25" s="274"/>
      <c r="K25" s="274"/>
      <c r="L25" s="274"/>
      <c r="M25" s="274"/>
      <c r="N25" s="274"/>
      <c r="O25" s="274"/>
      <c r="P25" s="274"/>
      <c r="Q25" s="274"/>
      <c r="R25" s="275"/>
      <c r="U25" s="36"/>
      <c r="V25" s="7"/>
      <c r="W25" s="36"/>
      <c r="X25" s="36"/>
      <c r="Y25" s="36"/>
      <c r="Z25" s="36"/>
      <c r="AA25" s="36"/>
      <c r="AB25" s="36"/>
      <c r="AC25" s="36"/>
      <c r="AD25" s="36"/>
      <c r="AE25" s="36"/>
      <c r="AF25" s="36"/>
      <c r="AG25" s="36"/>
    </row>
    <row r="26" spans="1:33" ht="50.1" customHeight="1" thickBot="1">
      <c r="A26" s="297"/>
      <c r="B26" s="288" t="s">
        <v>219</v>
      </c>
      <c r="C26" s="271"/>
      <c r="D26" s="272"/>
      <c r="E26" s="289"/>
      <c r="F26" s="274"/>
      <c r="G26" s="274"/>
      <c r="H26" s="274"/>
      <c r="I26" s="274"/>
      <c r="J26" s="274"/>
      <c r="K26" s="274"/>
      <c r="L26" s="274"/>
      <c r="M26" s="274"/>
      <c r="N26" s="274"/>
      <c r="O26" s="274"/>
      <c r="P26" s="274"/>
      <c r="Q26" s="274"/>
      <c r="R26" s="275"/>
      <c r="U26" s="36"/>
      <c r="V26" s="7"/>
      <c r="W26" s="36"/>
      <c r="X26" s="36"/>
      <c r="Y26" s="36"/>
      <c r="Z26" s="36"/>
      <c r="AA26" s="36"/>
      <c r="AB26" s="36"/>
      <c r="AC26" s="36"/>
      <c r="AD26" s="36"/>
      <c r="AE26" s="36"/>
      <c r="AF26" s="36"/>
      <c r="AG26" s="36"/>
    </row>
    <row r="27" spans="1:33" ht="50.1" customHeight="1" thickBot="1">
      <c r="A27" s="290" t="s">
        <v>294</v>
      </c>
      <c r="B27" s="271"/>
      <c r="C27" s="271"/>
      <c r="D27" s="272"/>
      <c r="E27" s="291"/>
      <c r="F27" s="292"/>
      <c r="G27" s="292"/>
      <c r="H27" s="292"/>
      <c r="I27" s="292"/>
      <c r="J27" s="292"/>
      <c r="K27" s="293" t="s">
        <v>53</v>
      </c>
      <c r="L27" s="277"/>
      <c r="M27" s="277"/>
      <c r="N27" s="9" t="s">
        <v>18</v>
      </c>
      <c r="O27" s="294"/>
      <c r="P27" s="294"/>
      <c r="Q27" s="294"/>
      <c r="R27" s="10" t="s">
        <v>9</v>
      </c>
      <c r="U27" s="36"/>
      <c r="V27" s="7"/>
      <c r="W27" s="36"/>
      <c r="X27" s="36"/>
      <c r="Y27" s="36"/>
      <c r="Z27" s="36"/>
      <c r="AA27" s="36"/>
      <c r="AB27" s="36"/>
      <c r="AC27" s="36"/>
      <c r="AD27" s="36"/>
      <c r="AE27" s="36"/>
      <c r="AF27" s="36"/>
      <c r="AG27" s="36"/>
    </row>
    <row r="28" spans="1:33" ht="50.1" customHeight="1" thickBot="1">
      <c r="A28" s="290" t="s">
        <v>295</v>
      </c>
      <c r="B28" s="271"/>
      <c r="C28" s="271"/>
      <c r="D28" s="271"/>
      <c r="E28" s="304"/>
      <c r="F28" s="305"/>
      <c r="G28" s="306" t="s">
        <v>65</v>
      </c>
      <c r="H28" s="307"/>
      <c r="I28" s="307"/>
      <c r="J28" s="307"/>
      <c r="K28" s="307"/>
      <c r="L28" s="307"/>
      <c r="M28" s="307"/>
      <c r="N28" s="307"/>
      <c r="O28" s="308"/>
      <c r="P28" s="308"/>
      <c r="Q28" s="309" t="s">
        <v>275</v>
      </c>
      <c r="R28" s="260"/>
      <c r="U28" s="36"/>
      <c r="V28" s="7"/>
      <c r="W28" s="36"/>
      <c r="X28" s="36"/>
      <c r="Y28" s="36"/>
      <c r="Z28" s="36"/>
      <c r="AA28" s="36"/>
      <c r="AB28" s="36"/>
      <c r="AC28" s="36"/>
      <c r="AD28" s="36"/>
      <c r="AE28" s="36"/>
      <c r="AF28" s="36"/>
      <c r="AG28" s="36"/>
    </row>
    <row r="29" spans="1:33" ht="30" customHeight="1">
      <c r="B29" s="204" t="s">
        <v>64</v>
      </c>
      <c r="C29" s="310"/>
      <c r="D29" s="310"/>
      <c r="E29" s="310"/>
      <c r="F29" s="310"/>
      <c r="G29" s="310"/>
      <c r="H29" s="310"/>
      <c r="I29" s="310"/>
      <c r="J29" s="310"/>
      <c r="K29" s="310"/>
      <c r="L29" s="310"/>
      <c r="M29" s="310"/>
      <c r="N29" s="310"/>
      <c r="O29" s="310"/>
      <c r="P29" s="310"/>
      <c r="Q29" s="310"/>
      <c r="R29" s="310"/>
      <c r="U29" s="36"/>
      <c r="V29" s="7"/>
      <c r="W29" s="36"/>
      <c r="X29" s="36"/>
      <c r="Y29" s="36"/>
      <c r="Z29" s="36"/>
      <c r="AA29" s="36"/>
      <c r="AB29" s="36"/>
      <c r="AC29" s="36"/>
      <c r="AD29" s="36"/>
      <c r="AE29" s="36"/>
      <c r="AF29" s="36"/>
      <c r="AG29" s="36"/>
    </row>
    <row r="30" spans="1:33">
      <c r="B30" s="24"/>
      <c r="U30" s="36"/>
      <c r="V30" s="7"/>
      <c r="W30" s="36"/>
      <c r="X30" s="36"/>
      <c r="Y30" s="36"/>
      <c r="Z30" s="36"/>
      <c r="AA30" s="36"/>
      <c r="AB30" s="36"/>
      <c r="AC30" s="36"/>
      <c r="AD30" s="36"/>
      <c r="AE30" s="36"/>
      <c r="AF30" s="36"/>
      <c r="AG30" s="36"/>
    </row>
    <row r="31" spans="1:33">
      <c r="B31" s="24"/>
      <c r="U31" s="36"/>
      <c r="V31" s="7"/>
      <c r="W31" s="36"/>
      <c r="X31" s="36"/>
      <c r="Y31" s="36"/>
      <c r="Z31" s="36"/>
      <c r="AA31" s="36"/>
      <c r="AB31" s="36"/>
      <c r="AC31" s="36"/>
      <c r="AD31" s="36"/>
      <c r="AE31" s="36"/>
      <c r="AF31" s="36"/>
      <c r="AG31" s="36"/>
    </row>
    <row r="32" spans="1:33">
      <c r="U32" s="36"/>
      <c r="V32" s="7"/>
      <c r="W32" s="36"/>
      <c r="X32" s="36"/>
      <c r="Y32" s="36"/>
      <c r="Z32" s="36"/>
      <c r="AA32" s="36"/>
      <c r="AB32" s="36"/>
      <c r="AC32" s="36"/>
      <c r="AD32" s="36"/>
      <c r="AE32" s="36"/>
      <c r="AF32" s="36"/>
      <c r="AG32" s="36"/>
    </row>
    <row r="33" spans="1:36" ht="14.25">
      <c r="A33" s="22" t="s">
        <v>55</v>
      </c>
      <c r="B33" s="22"/>
      <c r="C33" s="22"/>
      <c r="D33" s="22"/>
      <c r="E33" s="22"/>
      <c r="F33" s="22"/>
      <c r="G33" s="22"/>
      <c r="H33" s="22"/>
      <c r="I33" s="22"/>
      <c r="J33" s="22"/>
      <c r="K33" s="22"/>
      <c r="L33" s="22"/>
      <c r="M33" s="22"/>
      <c r="N33" s="22"/>
      <c r="O33" s="22"/>
      <c r="P33" s="22"/>
      <c r="U33" s="36"/>
      <c r="V33" s="7"/>
      <c r="W33" s="36"/>
      <c r="X33" s="36"/>
      <c r="Y33" s="36"/>
      <c r="Z33" s="36"/>
      <c r="AA33" s="36"/>
      <c r="AB33" s="36"/>
      <c r="AC33" s="36"/>
      <c r="AD33" s="36"/>
      <c r="AE33" s="36"/>
      <c r="AF33" s="36"/>
      <c r="AG33" s="36"/>
    </row>
    <row r="34" spans="1:36" ht="22.5" customHeight="1">
      <c r="A34" s="315" t="s">
        <v>193</v>
      </c>
      <c r="B34" s="310"/>
      <c r="C34" s="310"/>
      <c r="D34" s="310"/>
      <c r="E34" s="310"/>
      <c r="F34" s="310"/>
      <c r="G34" s="310"/>
      <c r="H34" s="310"/>
      <c r="I34" s="310"/>
      <c r="J34" s="310"/>
      <c r="K34" s="310"/>
      <c r="L34" s="310"/>
      <c r="M34" s="310"/>
      <c r="N34" s="310"/>
      <c r="O34" s="310"/>
      <c r="P34" s="310"/>
      <c r="Q34" s="310"/>
      <c r="U34" s="36"/>
      <c r="V34" s="7"/>
      <c r="W34" s="36"/>
      <c r="X34" s="36"/>
      <c r="Y34" s="36"/>
      <c r="Z34" s="36"/>
      <c r="AA34" s="36"/>
      <c r="AB34" s="36"/>
      <c r="AC34" s="36"/>
      <c r="AD34" s="36"/>
      <c r="AE34" s="36"/>
      <c r="AF34" s="36"/>
      <c r="AG34" s="36"/>
    </row>
    <row r="35" spans="1:36" ht="16.5" customHeight="1">
      <c r="A35" s="204" t="s">
        <v>285</v>
      </c>
      <c r="B35" s="204"/>
      <c r="C35" s="204"/>
      <c r="D35" s="204"/>
      <c r="E35" s="204"/>
      <c r="F35" s="204"/>
      <c r="G35" s="204"/>
      <c r="H35" s="204"/>
      <c r="I35" s="204"/>
      <c r="J35" s="204"/>
      <c r="K35" s="204"/>
      <c r="L35" s="204"/>
      <c r="M35" s="204"/>
      <c r="N35" s="204"/>
      <c r="O35" s="204"/>
      <c r="P35" s="31"/>
      <c r="Q35" s="31"/>
      <c r="U35" s="36"/>
      <c r="V35" s="7"/>
      <c r="W35" s="36"/>
      <c r="X35" s="36"/>
      <c r="Y35" s="36"/>
      <c r="Z35" s="36"/>
      <c r="AA35" s="36"/>
      <c r="AB35" s="36"/>
      <c r="AC35" s="36"/>
      <c r="AD35" s="36"/>
      <c r="AE35" s="36"/>
      <c r="AF35" s="36"/>
      <c r="AG35" s="36"/>
    </row>
    <row r="36" spans="1:36" ht="14.25" thickBot="1">
      <c r="U36" s="36"/>
      <c r="V36" s="7"/>
      <c r="W36" s="36"/>
      <c r="X36" s="36"/>
      <c r="Y36" s="36"/>
      <c r="Z36" s="36"/>
      <c r="AA36" s="36"/>
      <c r="AB36" s="36"/>
      <c r="AC36" s="36"/>
      <c r="AD36" s="36"/>
      <c r="AE36" s="36"/>
      <c r="AF36" s="36"/>
      <c r="AG36" s="36"/>
    </row>
    <row r="37" spans="1:36" ht="25.5" customHeight="1" thickBot="1">
      <c r="B37" s="40" t="s">
        <v>192</v>
      </c>
      <c r="C37" s="299" t="s">
        <v>183</v>
      </c>
      <c r="D37" s="300"/>
      <c r="E37" s="300"/>
      <c r="F37" s="300"/>
      <c r="G37" s="300"/>
      <c r="H37" s="300"/>
      <c r="I37" s="300"/>
      <c r="J37" s="300"/>
      <c r="K37" s="300"/>
      <c r="L37" s="300"/>
      <c r="M37" s="301"/>
      <c r="U37" s="36"/>
      <c r="V37" s="7"/>
      <c r="W37" s="36"/>
      <c r="X37" s="36"/>
      <c r="Y37" s="36"/>
      <c r="Z37" s="36"/>
      <c r="AA37" s="36"/>
      <c r="AB37" s="36"/>
      <c r="AC37" s="36"/>
      <c r="AD37" s="36"/>
      <c r="AE37" s="36"/>
      <c r="AF37" s="36"/>
      <c r="AG37" s="36"/>
    </row>
    <row r="38" spans="1:36" s="25" customFormat="1" ht="15.75" customHeight="1">
      <c r="B38" s="29"/>
      <c r="C38" s="298" t="s">
        <v>291</v>
      </c>
      <c r="D38" s="298"/>
      <c r="E38" s="298"/>
      <c r="F38" s="298"/>
      <c r="G38" s="298"/>
      <c r="H38" s="298"/>
      <c r="I38" s="298"/>
      <c r="J38" s="298"/>
      <c r="K38" s="298"/>
      <c r="L38" s="298"/>
      <c r="M38" s="298"/>
      <c r="N38" s="298"/>
      <c r="O38" s="298"/>
      <c r="P38" s="298"/>
      <c r="Q38" s="298"/>
      <c r="R38" s="298"/>
      <c r="S38" s="298"/>
      <c r="T38" s="298"/>
      <c r="U38" s="26"/>
      <c r="V38" s="27"/>
      <c r="W38" s="26"/>
      <c r="X38" s="26"/>
      <c r="Y38" s="26"/>
      <c r="Z38" s="26"/>
      <c r="AA38" s="26"/>
      <c r="AB38" s="26"/>
      <c r="AC38" s="26"/>
      <c r="AD38" s="26"/>
      <c r="AE38" s="26"/>
      <c r="AF38" s="26"/>
      <c r="AG38" s="26"/>
      <c r="AJ38" s="28"/>
    </row>
    <row r="39" spans="1:36" ht="7.5" customHeight="1" thickBot="1">
      <c r="B39" s="11"/>
      <c r="C39" s="11"/>
      <c r="D39" s="11"/>
      <c r="E39" s="11"/>
      <c r="F39" s="11"/>
      <c r="G39" s="11"/>
      <c r="H39" s="11"/>
      <c r="I39" s="11"/>
      <c r="J39" s="11"/>
      <c r="K39" s="11"/>
      <c r="L39" s="11"/>
      <c r="M39" s="11"/>
      <c r="N39" s="11"/>
      <c r="O39" s="11"/>
      <c r="P39" s="11"/>
      <c r="Q39" s="11"/>
      <c r="U39" s="36"/>
      <c r="V39" s="7"/>
      <c r="W39" s="36"/>
      <c r="X39" s="36"/>
      <c r="Y39" s="36"/>
      <c r="Z39" s="36"/>
      <c r="AA39" s="36"/>
      <c r="AB39" s="36"/>
      <c r="AC39" s="36"/>
      <c r="AD39" s="36"/>
      <c r="AE39" s="36"/>
      <c r="AF39" s="36"/>
      <c r="AG39" s="36"/>
    </row>
    <row r="40" spans="1:36" ht="25.5" customHeight="1" thickBot="1">
      <c r="B40" s="41"/>
      <c r="C40" s="299" t="s">
        <v>179</v>
      </c>
      <c r="D40" s="300"/>
      <c r="E40" s="300"/>
      <c r="F40" s="300"/>
      <c r="G40" s="300"/>
      <c r="H40" s="300"/>
      <c r="I40" s="300"/>
      <c r="J40" s="300"/>
      <c r="K40" s="300"/>
      <c r="L40" s="300"/>
      <c r="M40" s="301"/>
      <c r="N40" s="11"/>
      <c r="O40" s="11"/>
      <c r="P40" s="11"/>
      <c r="Q40" s="11"/>
      <c r="U40" s="36"/>
      <c r="V40" s="7"/>
      <c r="W40" s="36"/>
      <c r="X40" s="36"/>
      <c r="Y40" s="36"/>
      <c r="Z40" s="36"/>
      <c r="AA40" s="36"/>
      <c r="AB40" s="36"/>
      <c r="AC40" s="36"/>
      <c r="AD40" s="36"/>
      <c r="AE40" s="36"/>
      <c r="AF40" s="36"/>
      <c r="AG40" s="36"/>
    </row>
    <row r="41" spans="1:36" s="25" customFormat="1" ht="15.75" customHeight="1">
      <c r="B41" s="29"/>
      <c r="C41" s="298" t="s">
        <v>292</v>
      </c>
      <c r="D41" s="298"/>
      <c r="E41" s="298"/>
      <c r="F41" s="298"/>
      <c r="G41" s="298"/>
      <c r="H41" s="298"/>
      <c r="I41" s="298"/>
      <c r="J41" s="298"/>
      <c r="K41" s="298"/>
      <c r="L41" s="298"/>
      <c r="M41" s="298"/>
      <c r="N41" s="298"/>
      <c r="O41" s="298"/>
      <c r="P41" s="298"/>
      <c r="Q41" s="298"/>
      <c r="R41" s="298"/>
      <c r="S41" s="298"/>
      <c r="T41" s="298"/>
      <c r="U41" s="26"/>
      <c r="V41" s="27"/>
      <c r="W41" s="26"/>
      <c r="X41" s="26"/>
      <c r="Y41" s="26"/>
      <c r="Z41" s="26"/>
      <c r="AA41" s="26"/>
      <c r="AB41" s="26"/>
      <c r="AC41" s="26"/>
      <c r="AD41" s="26"/>
      <c r="AE41" s="26"/>
      <c r="AF41" s="26"/>
      <c r="AG41" s="26"/>
      <c r="AJ41" s="28"/>
    </row>
    <row r="42" spans="1:36" ht="7.5" customHeight="1" thickBot="1">
      <c r="B42" s="11"/>
      <c r="C42" s="11"/>
      <c r="D42" s="11"/>
      <c r="E42" s="11"/>
      <c r="F42" s="11"/>
      <c r="G42" s="11"/>
      <c r="H42" s="11"/>
      <c r="I42" s="11"/>
      <c r="J42" s="11"/>
      <c r="K42" s="11"/>
      <c r="L42" s="11"/>
      <c r="M42" s="11"/>
      <c r="N42" s="11"/>
      <c r="O42" s="11"/>
      <c r="P42" s="11"/>
      <c r="Q42" s="11"/>
      <c r="U42" s="36"/>
      <c r="V42" s="7"/>
      <c r="W42" s="36"/>
      <c r="X42" s="36"/>
      <c r="Y42" s="36"/>
      <c r="Z42" s="36"/>
      <c r="AA42" s="36"/>
      <c r="AB42" s="36"/>
      <c r="AC42" s="36"/>
      <c r="AD42" s="36"/>
      <c r="AE42" s="36"/>
      <c r="AF42" s="36"/>
      <c r="AG42" s="36"/>
    </row>
    <row r="43" spans="1:36" ht="25.5" customHeight="1" thickBot="1">
      <c r="B43" s="41"/>
      <c r="C43" s="299" t="s">
        <v>180</v>
      </c>
      <c r="D43" s="300"/>
      <c r="E43" s="300"/>
      <c r="F43" s="300"/>
      <c r="G43" s="300"/>
      <c r="H43" s="300"/>
      <c r="I43" s="300"/>
      <c r="J43" s="300"/>
      <c r="K43" s="300"/>
      <c r="L43" s="300"/>
      <c r="M43" s="301"/>
      <c r="N43" s="11"/>
      <c r="O43" s="11"/>
      <c r="P43" s="11"/>
      <c r="Q43" s="11"/>
      <c r="U43" s="36"/>
      <c r="V43" s="7"/>
      <c r="W43" s="36"/>
      <c r="X43" s="36"/>
      <c r="Y43" s="36"/>
      <c r="Z43" s="36"/>
      <c r="AA43" s="36"/>
      <c r="AB43" s="36"/>
      <c r="AC43" s="36"/>
      <c r="AD43" s="36"/>
      <c r="AE43" s="36"/>
      <c r="AF43" s="36"/>
      <c r="AG43" s="36"/>
    </row>
    <row r="44" spans="1:36" ht="15.75" customHeight="1">
      <c r="B44" s="11"/>
      <c r="C44" s="298" t="s">
        <v>293</v>
      </c>
      <c r="D44" s="298"/>
      <c r="E44" s="298"/>
      <c r="F44" s="298"/>
      <c r="G44" s="298"/>
      <c r="H44" s="298"/>
      <c r="I44" s="298"/>
      <c r="J44" s="298"/>
      <c r="K44" s="298"/>
      <c r="L44" s="298"/>
      <c r="M44" s="298"/>
      <c r="N44" s="298"/>
      <c r="O44" s="298"/>
      <c r="P44" s="298"/>
      <c r="Q44" s="298"/>
      <c r="R44" s="298"/>
      <c r="S44" s="298"/>
      <c r="T44" s="298"/>
      <c r="U44" s="36"/>
      <c r="V44" s="7"/>
      <c r="W44" s="36"/>
      <c r="X44" s="36"/>
      <c r="Y44" s="36"/>
      <c r="Z44" s="36"/>
      <c r="AA44" s="36"/>
      <c r="AB44" s="36"/>
      <c r="AC44" s="36"/>
      <c r="AD44" s="36"/>
      <c r="AE44" s="36"/>
      <c r="AF44" s="36"/>
      <c r="AG44" s="36"/>
    </row>
    <row r="45" spans="1:36" ht="7.5" customHeight="1">
      <c r="U45" s="36"/>
      <c r="V45" s="7"/>
      <c r="W45" s="36"/>
      <c r="X45" s="36"/>
      <c r="Y45" s="36"/>
      <c r="Z45" s="36"/>
      <c r="AA45" s="36"/>
      <c r="AB45" s="36"/>
      <c r="AC45" s="36"/>
      <c r="AD45" s="36"/>
      <c r="AE45" s="36"/>
      <c r="AF45" s="36"/>
      <c r="AG45" s="36"/>
    </row>
    <row r="47" spans="1:36" ht="14.25" customHeight="1">
      <c r="A47" s="22" t="s">
        <v>174</v>
      </c>
      <c r="B47" s="22"/>
      <c r="C47" s="22"/>
      <c r="D47" s="22"/>
      <c r="E47" s="22"/>
      <c r="F47" s="22"/>
      <c r="G47" s="22"/>
      <c r="H47" s="22"/>
      <c r="I47" s="22"/>
      <c r="J47" s="22"/>
      <c r="K47" s="22"/>
      <c r="L47" s="22"/>
      <c r="M47" s="22"/>
      <c r="N47" s="22"/>
      <c r="O47" s="22"/>
      <c r="P47" s="22"/>
    </row>
    <row r="48" spans="1:36" ht="8.25" customHeight="1"/>
    <row r="49" spans="1:33" ht="15.75" customHeight="1">
      <c r="A49" s="302" t="s">
        <v>276</v>
      </c>
      <c r="B49" s="302"/>
      <c r="C49" s="302"/>
      <c r="D49" s="302"/>
      <c r="E49" s="302"/>
      <c r="F49" s="302"/>
      <c r="G49" s="302"/>
      <c r="H49" s="302"/>
      <c r="I49" s="302"/>
      <c r="J49" s="302"/>
      <c r="K49" s="302"/>
      <c r="L49" s="302"/>
      <c r="M49" s="302"/>
      <c r="N49" s="302"/>
      <c r="O49" s="302"/>
      <c r="P49" s="302"/>
      <c r="Q49" s="302"/>
      <c r="R49" s="302"/>
      <c r="S49" s="13"/>
      <c r="T49" s="13"/>
      <c r="U49" s="13"/>
      <c r="V49" s="18"/>
      <c r="W49" s="13"/>
      <c r="X49" s="13"/>
      <c r="Y49" s="13"/>
      <c r="Z49" s="13"/>
      <c r="AA49" s="13"/>
      <c r="AB49" s="13"/>
      <c r="AC49" s="13"/>
      <c r="AD49" s="13"/>
      <c r="AE49" s="13"/>
      <c r="AF49" s="13"/>
      <c r="AG49" s="13"/>
    </row>
    <row r="50" spans="1:33">
      <c r="A50" s="303" t="s">
        <v>50</v>
      </c>
      <c r="B50" s="303"/>
      <c r="C50" s="303"/>
      <c r="D50" s="303"/>
      <c r="E50" s="303"/>
      <c r="F50" s="303"/>
      <c r="G50" s="303"/>
      <c r="H50" s="303"/>
      <c r="I50" s="303"/>
      <c r="J50" s="303"/>
      <c r="K50" s="303"/>
      <c r="L50" s="303"/>
      <c r="M50" s="303"/>
      <c r="N50" s="303"/>
      <c r="O50" s="303"/>
      <c r="P50" s="303"/>
      <c r="Q50" s="303"/>
      <c r="R50" s="303"/>
      <c r="S50" s="13"/>
      <c r="T50" s="13"/>
      <c r="U50" s="13"/>
      <c r="V50" s="18"/>
      <c r="W50" s="13"/>
      <c r="X50" s="13"/>
      <c r="Y50" s="13"/>
      <c r="Z50" s="13"/>
      <c r="AA50" s="13"/>
      <c r="AB50" s="13"/>
      <c r="AC50" s="13"/>
      <c r="AD50" s="13"/>
      <c r="AE50" s="13"/>
      <c r="AF50" s="13"/>
      <c r="AG50" s="13"/>
    </row>
    <row r="51" spans="1:33" ht="6.75" customHeight="1" thickBot="1">
      <c r="A51" s="19"/>
    </row>
    <row r="52" spans="1:33" ht="38.25" customHeight="1" thickBot="1">
      <c r="A52" s="208" t="s">
        <v>220</v>
      </c>
      <c r="B52" s="209"/>
      <c r="C52" s="209"/>
      <c r="D52" s="209"/>
      <c r="E52" s="209"/>
      <c r="F52" s="209"/>
      <c r="G52" s="209"/>
      <c r="H52" s="217"/>
      <c r="I52" s="218"/>
      <c r="J52" s="218"/>
      <c r="K52" s="219"/>
      <c r="L52" s="217"/>
      <c r="M52" s="218"/>
      <c r="N52" s="218"/>
      <c r="O52" s="219"/>
      <c r="P52" s="217"/>
      <c r="Q52" s="218"/>
      <c r="R52" s="218"/>
      <c r="S52" s="219"/>
      <c r="T52" s="217"/>
      <c r="U52" s="218"/>
      <c r="V52" s="218"/>
      <c r="W52" s="219"/>
      <c r="X52" s="217"/>
      <c r="Y52" s="218"/>
      <c r="Z52" s="218"/>
      <c r="AA52" s="219"/>
      <c r="AB52" s="217"/>
      <c r="AC52" s="218"/>
      <c r="AD52" s="218"/>
      <c r="AE52" s="219"/>
    </row>
    <row r="53" spans="1:33" ht="34.5" customHeight="1" thickBot="1">
      <c r="A53" s="35">
        <v>11</v>
      </c>
      <c r="B53" s="208" t="s">
        <v>288</v>
      </c>
      <c r="C53" s="209"/>
      <c r="D53" s="209"/>
      <c r="E53" s="209"/>
      <c r="F53" s="209"/>
      <c r="G53" s="210"/>
      <c r="H53" s="186"/>
      <c r="I53" s="187"/>
      <c r="J53" s="187"/>
      <c r="K53" s="188"/>
      <c r="L53" s="186"/>
      <c r="M53" s="187"/>
      <c r="N53" s="187"/>
      <c r="O53" s="188"/>
      <c r="P53" s="186"/>
      <c r="Q53" s="187"/>
      <c r="R53" s="187"/>
      <c r="S53" s="216"/>
      <c r="T53" s="186"/>
      <c r="U53" s="187"/>
      <c r="V53" s="187"/>
      <c r="W53" s="216"/>
      <c r="X53" s="186"/>
      <c r="Y53" s="187"/>
      <c r="Z53" s="187"/>
      <c r="AA53" s="216"/>
      <c r="AB53" s="186"/>
      <c r="AC53" s="187"/>
      <c r="AD53" s="187"/>
      <c r="AE53" s="216"/>
    </row>
    <row r="54" spans="1:33" ht="34.5" customHeight="1" thickBot="1">
      <c r="A54" s="35">
        <v>12</v>
      </c>
      <c r="B54" s="208" t="s">
        <v>59</v>
      </c>
      <c r="C54" s="209"/>
      <c r="D54" s="209"/>
      <c r="E54" s="209"/>
      <c r="F54" s="209"/>
      <c r="G54" s="210"/>
      <c r="H54" s="186"/>
      <c r="I54" s="187"/>
      <c r="J54" s="187"/>
      <c r="K54" s="216"/>
      <c r="L54" s="186"/>
      <c r="M54" s="187"/>
      <c r="N54" s="187"/>
      <c r="O54" s="216"/>
      <c r="P54" s="186"/>
      <c r="Q54" s="187"/>
      <c r="R54" s="187"/>
      <c r="S54" s="216"/>
      <c r="T54" s="186"/>
      <c r="U54" s="187"/>
      <c r="V54" s="187"/>
      <c r="W54" s="216"/>
      <c r="X54" s="186"/>
      <c r="Y54" s="187"/>
      <c r="Z54" s="187"/>
      <c r="AA54" s="216"/>
      <c r="AB54" s="186"/>
      <c r="AC54" s="187"/>
      <c r="AD54" s="187"/>
      <c r="AE54" s="216"/>
    </row>
    <row r="55" spans="1:33" ht="34.5" customHeight="1" thickBot="1">
      <c r="A55" s="35">
        <v>13</v>
      </c>
      <c r="B55" s="208" t="s">
        <v>58</v>
      </c>
      <c r="C55" s="209"/>
      <c r="D55" s="209"/>
      <c r="E55" s="209"/>
      <c r="F55" s="209"/>
      <c r="G55" s="210"/>
      <c r="H55" s="186"/>
      <c r="I55" s="187"/>
      <c r="J55" s="187"/>
      <c r="K55" s="216"/>
      <c r="L55" s="186"/>
      <c r="M55" s="187"/>
      <c r="N55" s="187"/>
      <c r="O55" s="216"/>
      <c r="P55" s="186"/>
      <c r="Q55" s="187"/>
      <c r="R55" s="187"/>
      <c r="S55" s="216"/>
      <c r="T55" s="186"/>
      <c r="U55" s="187"/>
      <c r="V55" s="187"/>
      <c r="W55" s="216"/>
      <c r="X55" s="186"/>
      <c r="Y55" s="187"/>
      <c r="Z55" s="187"/>
      <c r="AA55" s="216"/>
      <c r="AB55" s="186"/>
      <c r="AC55" s="187"/>
      <c r="AD55" s="187"/>
      <c r="AE55" s="216"/>
    </row>
    <row r="56" spans="1:33" ht="36.75" customHeight="1" thickBot="1">
      <c r="A56" s="220">
        <v>14</v>
      </c>
      <c r="B56" s="311" t="s">
        <v>290</v>
      </c>
      <c r="C56" s="312"/>
      <c r="D56" s="312"/>
      <c r="E56" s="312"/>
      <c r="F56" s="211" t="s">
        <v>60</v>
      </c>
      <c r="G56" s="212"/>
      <c r="H56" s="213"/>
      <c r="I56" s="214"/>
      <c r="J56" s="214"/>
      <c r="K56" s="215"/>
      <c r="L56" s="213"/>
      <c r="M56" s="214"/>
      <c r="N56" s="214"/>
      <c r="O56" s="215"/>
      <c r="P56" s="213"/>
      <c r="Q56" s="214"/>
      <c r="R56" s="214"/>
      <c r="S56" s="215"/>
      <c r="T56" s="213"/>
      <c r="U56" s="214"/>
      <c r="V56" s="214"/>
      <c r="W56" s="215"/>
      <c r="X56" s="213"/>
      <c r="Y56" s="214"/>
      <c r="Z56" s="214"/>
      <c r="AA56" s="215"/>
      <c r="AB56" s="213"/>
      <c r="AC56" s="214"/>
      <c r="AD56" s="214"/>
      <c r="AE56" s="215"/>
    </row>
    <row r="57" spans="1:33" ht="40.5" customHeight="1" thickBot="1">
      <c r="A57" s="220"/>
      <c r="B57" s="313"/>
      <c r="C57" s="314"/>
      <c r="D57" s="314"/>
      <c r="E57" s="314"/>
      <c r="F57" s="226" t="s">
        <v>286</v>
      </c>
      <c r="G57" s="227"/>
      <c r="H57" s="205"/>
      <c r="I57" s="206"/>
      <c r="J57" s="206"/>
      <c r="K57" s="207"/>
      <c r="L57" s="205"/>
      <c r="M57" s="206"/>
      <c r="N57" s="206"/>
      <c r="O57" s="207"/>
      <c r="P57" s="205"/>
      <c r="Q57" s="206"/>
      <c r="R57" s="206"/>
      <c r="S57" s="207"/>
      <c r="T57" s="205"/>
      <c r="U57" s="206"/>
      <c r="V57" s="206"/>
      <c r="W57" s="207"/>
      <c r="X57" s="205"/>
      <c r="Y57" s="206"/>
      <c r="Z57" s="206"/>
      <c r="AA57" s="207"/>
      <c r="AB57" s="205"/>
      <c r="AC57" s="206"/>
      <c r="AD57" s="206"/>
      <c r="AE57" s="207"/>
    </row>
    <row r="58" spans="1:33" ht="36.75" customHeight="1" thickBot="1">
      <c r="A58" s="220">
        <v>15</v>
      </c>
      <c r="B58" s="221" t="s">
        <v>289</v>
      </c>
      <c r="C58" s="190"/>
      <c r="D58" s="190"/>
      <c r="E58" s="222"/>
      <c r="F58" s="211" t="s">
        <v>60</v>
      </c>
      <c r="G58" s="212"/>
      <c r="H58" s="213"/>
      <c r="I58" s="214"/>
      <c r="J58" s="214"/>
      <c r="K58" s="215"/>
      <c r="L58" s="213"/>
      <c r="M58" s="214"/>
      <c r="N58" s="214"/>
      <c r="O58" s="215"/>
      <c r="P58" s="213"/>
      <c r="Q58" s="214"/>
      <c r="R58" s="214"/>
      <c r="S58" s="215"/>
      <c r="T58" s="213"/>
      <c r="U58" s="214"/>
      <c r="V58" s="214"/>
      <c r="W58" s="215"/>
      <c r="X58" s="213"/>
      <c r="Y58" s="214"/>
      <c r="Z58" s="214"/>
      <c r="AA58" s="215"/>
      <c r="AB58" s="213"/>
      <c r="AC58" s="214"/>
      <c r="AD58" s="214"/>
      <c r="AE58" s="215"/>
    </row>
    <row r="59" spans="1:33" ht="40.5" customHeight="1" thickBot="1">
      <c r="A59" s="220"/>
      <c r="B59" s="223"/>
      <c r="C59" s="224"/>
      <c r="D59" s="224"/>
      <c r="E59" s="225"/>
      <c r="F59" s="226" t="s">
        <v>167</v>
      </c>
      <c r="G59" s="227"/>
      <c r="H59" s="205"/>
      <c r="I59" s="206"/>
      <c r="J59" s="206"/>
      <c r="K59" s="207"/>
      <c r="L59" s="205"/>
      <c r="M59" s="206"/>
      <c r="N59" s="206"/>
      <c r="O59" s="207"/>
      <c r="P59" s="205"/>
      <c r="Q59" s="206"/>
      <c r="R59" s="206"/>
      <c r="S59" s="207"/>
      <c r="T59" s="205"/>
      <c r="U59" s="206"/>
      <c r="V59" s="206"/>
      <c r="W59" s="207"/>
      <c r="X59" s="205"/>
      <c r="Y59" s="206"/>
      <c r="Z59" s="206"/>
      <c r="AA59" s="207"/>
      <c r="AB59" s="205"/>
      <c r="AC59" s="206"/>
      <c r="AD59" s="206"/>
      <c r="AE59" s="207"/>
    </row>
    <row r="60" spans="1:33" ht="34.5" customHeight="1" thickBot="1">
      <c r="A60" s="35">
        <v>16</v>
      </c>
      <c r="B60" s="208" t="s">
        <v>253</v>
      </c>
      <c r="C60" s="209"/>
      <c r="D60" s="209"/>
      <c r="E60" s="209"/>
      <c r="F60" s="209"/>
      <c r="G60" s="210"/>
      <c r="H60" s="194"/>
      <c r="I60" s="195"/>
      <c r="J60" s="195"/>
      <c r="K60" s="196"/>
      <c r="L60" s="194"/>
      <c r="M60" s="195"/>
      <c r="N60" s="195"/>
      <c r="O60" s="196"/>
      <c r="P60" s="194"/>
      <c r="Q60" s="195"/>
      <c r="R60" s="195"/>
      <c r="S60" s="196"/>
      <c r="T60" s="194"/>
      <c r="U60" s="195"/>
      <c r="V60" s="195"/>
      <c r="W60" s="196"/>
      <c r="X60" s="194"/>
      <c r="Y60" s="195"/>
      <c r="Z60" s="195"/>
      <c r="AA60" s="196"/>
      <c r="AB60" s="194"/>
      <c r="AC60" s="195"/>
      <c r="AD60" s="195"/>
      <c r="AE60" s="196"/>
    </row>
    <row r="61" spans="1:33" ht="34.5" customHeight="1" thickBot="1">
      <c r="A61" s="35">
        <v>17</v>
      </c>
      <c r="B61" s="208" t="s">
        <v>252</v>
      </c>
      <c r="C61" s="209"/>
      <c r="D61" s="209"/>
      <c r="E61" s="209"/>
      <c r="F61" s="209"/>
      <c r="G61" s="210"/>
      <c r="H61" s="194"/>
      <c r="I61" s="195"/>
      <c r="J61" s="195"/>
      <c r="K61" s="196"/>
      <c r="L61" s="194"/>
      <c r="M61" s="195"/>
      <c r="N61" s="195"/>
      <c r="O61" s="196"/>
      <c r="P61" s="194"/>
      <c r="Q61" s="195"/>
      <c r="R61" s="195"/>
      <c r="S61" s="196"/>
      <c r="T61" s="194"/>
      <c r="U61" s="195"/>
      <c r="V61" s="195"/>
      <c r="W61" s="196"/>
      <c r="X61" s="194"/>
      <c r="Y61" s="195"/>
      <c r="Z61" s="195"/>
      <c r="AA61" s="196"/>
      <c r="AB61" s="194"/>
      <c r="AC61" s="195"/>
      <c r="AD61" s="195"/>
      <c r="AE61" s="196"/>
    </row>
    <row r="62" spans="1:33" ht="34.5" customHeight="1" thickBot="1">
      <c r="A62" s="35">
        <v>18</v>
      </c>
      <c r="B62" s="198" t="s">
        <v>72</v>
      </c>
      <c r="C62" s="199"/>
      <c r="D62" s="199"/>
      <c r="E62" s="199"/>
      <c r="F62" s="199"/>
      <c r="G62" s="200"/>
      <c r="H62" s="194"/>
      <c r="I62" s="195"/>
      <c r="J62" s="195"/>
      <c r="K62" s="196"/>
      <c r="L62" s="194"/>
      <c r="M62" s="195"/>
      <c r="N62" s="195"/>
      <c r="O62" s="196"/>
      <c r="P62" s="194"/>
      <c r="Q62" s="195"/>
      <c r="R62" s="195"/>
      <c r="S62" s="196"/>
      <c r="T62" s="194"/>
      <c r="U62" s="195"/>
      <c r="V62" s="195"/>
      <c r="W62" s="196"/>
      <c r="X62" s="194"/>
      <c r="Y62" s="195"/>
      <c r="Z62" s="195"/>
      <c r="AA62" s="196"/>
      <c r="AB62" s="194"/>
      <c r="AC62" s="195"/>
      <c r="AD62" s="195"/>
      <c r="AE62" s="196"/>
    </row>
    <row r="63" spans="1:33" ht="33.75" customHeight="1">
      <c r="A63" s="201" t="s">
        <v>173</v>
      </c>
      <c r="B63" s="201"/>
      <c r="C63" s="201"/>
      <c r="D63" s="201"/>
      <c r="E63" s="201"/>
      <c r="F63" s="201"/>
      <c r="G63" s="201"/>
      <c r="H63" s="201"/>
      <c r="I63" s="201"/>
      <c r="J63" s="201"/>
      <c r="K63" s="201"/>
      <c r="L63" s="201"/>
      <c r="M63" s="201"/>
      <c r="N63" s="201"/>
      <c r="O63" s="201"/>
      <c r="P63" s="201"/>
      <c r="Q63" s="201"/>
      <c r="R63" s="201"/>
      <c r="S63" s="201"/>
      <c r="T63" s="98"/>
      <c r="U63" s="98"/>
      <c r="V63" s="98"/>
      <c r="W63" s="98"/>
      <c r="X63" s="98"/>
      <c r="Y63" s="98"/>
      <c r="Z63" s="98"/>
      <c r="AA63" s="98"/>
      <c r="AB63" s="98"/>
      <c r="AC63" s="98"/>
      <c r="AD63" s="98"/>
      <c r="AE63" s="98"/>
      <c r="AF63" s="13"/>
      <c r="AG63" s="13"/>
    </row>
    <row r="64" spans="1:33">
      <c r="A64" s="202" t="s">
        <v>52</v>
      </c>
      <c r="B64" s="202"/>
      <c r="C64" s="202"/>
      <c r="D64" s="202"/>
      <c r="E64" s="202"/>
      <c r="F64" s="202"/>
      <c r="G64" s="202"/>
      <c r="H64" s="202"/>
      <c r="I64" s="202"/>
      <c r="J64" s="202"/>
      <c r="K64" s="202"/>
      <c r="L64" s="202"/>
      <c r="M64" s="202"/>
      <c r="N64" s="202"/>
      <c r="O64" s="202"/>
      <c r="P64" s="202"/>
      <c r="Q64" s="202"/>
      <c r="R64" s="202"/>
      <c r="S64" s="202"/>
      <c r="T64" s="99"/>
      <c r="U64" s="99"/>
      <c r="V64" s="99"/>
      <c r="W64" s="99"/>
      <c r="X64" s="99"/>
      <c r="Y64" s="99"/>
      <c r="Z64" s="99"/>
      <c r="AA64" s="99"/>
      <c r="AB64" s="99"/>
      <c r="AC64" s="99"/>
      <c r="AD64" s="99"/>
      <c r="AE64" s="99"/>
    </row>
    <row r="65" spans="1:31" ht="33.75" customHeight="1">
      <c r="A65" s="204" t="s">
        <v>168</v>
      </c>
      <c r="B65" s="204"/>
      <c r="C65" s="204"/>
      <c r="D65" s="204"/>
      <c r="E65" s="204"/>
      <c r="F65" s="204"/>
      <c r="G65" s="204"/>
      <c r="H65" s="204"/>
      <c r="I65" s="204"/>
      <c r="J65" s="204"/>
      <c r="K65" s="204"/>
      <c r="L65" s="204"/>
      <c r="M65" s="204"/>
      <c r="N65" s="204"/>
      <c r="O65" s="204"/>
      <c r="P65" s="204"/>
      <c r="Q65" s="204"/>
      <c r="R65" s="204"/>
      <c r="S65" s="204"/>
      <c r="T65" s="100"/>
      <c r="U65" s="100"/>
      <c r="V65" s="100"/>
      <c r="W65" s="100"/>
      <c r="X65" s="100"/>
      <c r="Y65" s="100"/>
      <c r="Z65" s="100"/>
      <c r="AA65" s="100"/>
      <c r="AB65" s="100"/>
      <c r="AC65" s="100"/>
      <c r="AD65" s="100"/>
      <c r="AE65" s="100"/>
    </row>
    <row r="66" spans="1:31">
      <c r="A66" s="203" t="s">
        <v>51</v>
      </c>
      <c r="B66" s="203"/>
      <c r="C66" s="203"/>
      <c r="D66" s="203"/>
      <c r="E66" s="203"/>
      <c r="F66" s="203"/>
      <c r="G66" s="203"/>
      <c r="H66" s="203"/>
      <c r="I66" s="203"/>
      <c r="J66" s="203"/>
      <c r="K66" s="203"/>
      <c r="L66" s="203"/>
      <c r="M66" s="203"/>
      <c r="N66" s="203"/>
      <c r="O66" s="203"/>
      <c r="P66" s="203"/>
      <c r="Q66" s="203"/>
      <c r="R66" s="203"/>
      <c r="S66" s="203"/>
      <c r="T66" s="45"/>
      <c r="U66" s="45"/>
      <c r="V66" s="45"/>
      <c r="W66" s="45"/>
      <c r="X66" s="45"/>
      <c r="Y66" s="45"/>
      <c r="Z66" s="45"/>
      <c r="AA66" s="45"/>
      <c r="AB66" s="45"/>
      <c r="AC66" s="45"/>
      <c r="AD66" s="45"/>
      <c r="AE66" s="45"/>
    </row>
    <row r="69" spans="1:31" ht="14.25">
      <c r="A69" s="197" t="s">
        <v>269</v>
      </c>
      <c r="B69" s="197"/>
      <c r="C69" s="197"/>
      <c r="D69" s="197"/>
      <c r="E69" s="197"/>
      <c r="F69" s="197"/>
      <c r="G69" s="197"/>
      <c r="H69" s="197"/>
      <c r="I69" s="197"/>
      <c r="J69" s="197"/>
      <c r="K69" s="197"/>
      <c r="L69" s="197"/>
      <c r="M69" s="197"/>
      <c r="N69" s="197"/>
      <c r="O69" s="197"/>
      <c r="P69" s="197"/>
      <c r="Q69" s="197"/>
      <c r="R69" s="197"/>
    </row>
    <row r="70" spans="1:31" ht="14.25">
      <c r="A70" s="38"/>
      <c r="B70" s="12" t="s">
        <v>40</v>
      </c>
      <c r="C70" s="12"/>
      <c r="D70" s="12"/>
      <c r="E70" s="12"/>
      <c r="F70" s="12"/>
      <c r="G70" s="12"/>
      <c r="H70" s="12"/>
      <c r="I70" s="12"/>
      <c r="J70" s="12"/>
      <c r="K70" s="12"/>
      <c r="L70" s="12"/>
      <c r="M70" s="12"/>
      <c r="N70" s="12"/>
      <c r="O70" s="12"/>
      <c r="P70" s="12"/>
      <c r="Q70" s="12"/>
      <c r="R70" s="38"/>
    </row>
    <row r="71" spans="1:31" ht="14.25">
      <c r="A71" s="38"/>
      <c r="B71" s="257"/>
      <c r="C71" s="258"/>
      <c r="D71" s="258"/>
      <c r="E71" s="258"/>
      <c r="F71" s="258"/>
      <c r="G71" s="258"/>
      <c r="H71" s="258"/>
      <c r="I71" s="258"/>
      <c r="J71" s="258"/>
      <c r="K71" s="258"/>
      <c r="L71" s="258"/>
      <c r="M71" s="258"/>
      <c r="N71" s="258"/>
      <c r="O71" s="258"/>
      <c r="P71" s="258"/>
      <c r="Q71" s="258"/>
      <c r="R71" s="38"/>
    </row>
    <row r="72" spans="1:31">
      <c r="B72" s="24" t="s">
        <v>75</v>
      </c>
    </row>
    <row r="73" spans="1:31" ht="18.75" customHeight="1">
      <c r="B73" s="33"/>
      <c r="C73" s="24" t="s">
        <v>11</v>
      </c>
      <c r="D73" s="30"/>
      <c r="E73" s="24" t="s">
        <v>15</v>
      </c>
      <c r="F73" s="30"/>
      <c r="G73" s="30"/>
      <c r="H73" s="24" t="s">
        <v>4</v>
      </c>
      <c r="I73" s="30"/>
      <c r="J73" s="30"/>
      <c r="K73" s="24" t="s">
        <v>10</v>
      </c>
      <c r="L73" s="30"/>
      <c r="M73" s="30"/>
      <c r="N73" s="24" t="s">
        <v>19</v>
      </c>
      <c r="O73" s="30"/>
      <c r="P73" s="30"/>
      <c r="Q73" s="30"/>
      <c r="R73" s="30"/>
    </row>
    <row r="74" spans="1:31" ht="9.75" customHeight="1">
      <c r="B74" s="33"/>
      <c r="C74" s="24"/>
      <c r="D74" s="30"/>
      <c r="E74" s="24"/>
      <c r="F74" s="30"/>
      <c r="G74" s="30"/>
      <c r="H74" s="24"/>
      <c r="I74" s="30"/>
      <c r="J74" s="30"/>
      <c r="K74" s="24"/>
      <c r="L74" s="30"/>
      <c r="M74" s="30"/>
      <c r="N74" s="24"/>
      <c r="O74" s="30"/>
      <c r="P74" s="30"/>
      <c r="Q74" s="30"/>
      <c r="R74" s="30"/>
    </row>
    <row r="75" spans="1:31">
      <c r="B75" s="32" t="s">
        <v>170</v>
      </c>
      <c r="D75" s="30"/>
      <c r="E75" s="30"/>
      <c r="F75" s="30"/>
      <c r="G75" s="30"/>
      <c r="H75" s="30"/>
      <c r="I75" s="30"/>
      <c r="J75" s="30"/>
      <c r="K75" s="34"/>
      <c r="L75" s="34"/>
      <c r="M75" s="34"/>
      <c r="N75" s="34"/>
      <c r="O75" s="34"/>
      <c r="P75" s="34"/>
      <c r="Q75" s="34"/>
      <c r="R75" s="34"/>
    </row>
    <row r="76" spans="1:31" ht="14.25">
      <c r="B76" s="33"/>
      <c r="C76" s="24" t="s">
        <v>48</v>
      </c>
      <c r="D76" s="30"/>
      <c r="E76" s="30"/>
      <c r="F76" s="30"/>
      <c r="G76" s="30"/>
      <c r="H76" s="24" t="s">
        <v>49</v>
      </c>
      <c r="I76" s="30"/>
      <c r="J76" s="30"/>
      <c r="K76" s="30"/>
      <c r="L76" s="30"/>
      <c r="M76" s="24" t="s">
        <v>36</v>
      </c>
      <c r="N76" s="30"/>
      <c r="O76" s="30"/>
      <c r="P76" s="30"/>
      <c r="Q76" s="30"/>
      <c r="R76" s="30"/>
    </row>
    <row r="77" spans="1:31" ht="14.25">
      <c r="B77" s="33"/>
      <c r="C77" s="24" t="s">
        <v>37</v>
      </c>
      <c r="D77" s="34"/>
      <c r="E77" s="34"/>
      <c r="F77" s="34"/>
      <c r="G77" s="34"/>
      <c r="H77" s="24" t="s">
        <v>38</v>
      </c>
      <c r="I77" s="34"/>
      <c r="J77" s="34"/>
      <c r="K77" s="34"/>
      <c r="L77" s="34"/>
      <c r="M77" s="24" t="s">
        <v>73</v>
      </c>
      <c r="N77" s="34"/>
      <c r="O77" s="34"/>
      <c r="P77" s="34"/>
      <c r="Q77" s="34"/>
      <c r="R77" s="34"/>
    </row>
    <row r="78" spans="1:31" ht="9.75" customHeight="1"/>
    <row r="79" spans="1:31">
      <c r="B79" s="24" t="s">
        <v>76</v>
      </c>
    </row>
    <row r="80" spans="1:31">
      <c r="C80" s="23" t="s">
        <v>267</v>
      </c>
      <c r="D80" s="23"/>
      <c r="E80" s="23"/>
      <c r="F80" s="23"/>
      <c r="G80" s="23"/>
      <c r="H80" s="23" t="s">
        <v>268</v>
      </c>
      <c r="I80" s="23"/>
      <c r="J80" s="23"/>
      <c r="M80" s="23" t="s">
        <v>43</v>
      </c>
    </row>
    <row r="81" spans="1:31">
      <c r="C81" s="23" t="s">
        <v>42</v>
      </c>
      <c r="J81" s="23" t="s">
        <v>6</v>
      </c>
    </row>
    <row r="82" spans="1:31">
      <c r="C82" s="23" t="s">
        <v>8</v>
      </c>
      <c r="H82" s="23" t="s">
        <v>74</v>
      </c>
    </row>
    <row r="83" spans="1:31" ht="10.5" customHeight="1" thickBot="1">
      <c r="C83" s="23"/>
      <c r="H83" s="23"/>
    </row>
    <row r="84" spans="1:31" ht="37.5" customHeight="1" thickBot="1">
      <c r="A84" s="48"/>
      <c r="B84" s="198" t="s">
        <v>221</v>
      </c>
      <c r="C84" s="342"/>
      <c r="D84" s="342"/>
      <c r="E84" s="342"/>
      <c r="F84" s="342"/>
      <c r="G84" s="342"/>
      <c r="H84" s="343" t="str">
        <f>IF(H$52="","",H$52)</f>
        <v/>
      </c>
      <c r="I84" s="344"/>
      <c r="J84" s="344"/>
      <c r="K84" s="345"/>
      <c r="L84" s="343" t="str">
        <f>IF(L$52="","",L$52)</f>
        <v/>
      </c>
      <c r="M84" s="344"/>
      <c r="N84" s="344"/>
      <c r="O84" s="345"/>
      <c r="P84" s="343" t="str">
        <f>IF(P$52="","",P$52)</f>
        <v/>
      </c>
      <c r="Q84" s="344"/>
      <c r="R84" s="344"/>
      <c r="S84" s="345"/>
      <c r="T84" s="343" t="str">
        <f>IF(T$52="","",T$52)</f>
        <v/>
      </c>
      <c r="U84" s="344"/>
      <c r="V84" s="344"/>
      <c r="W84" s="345"/>
      <c r="X84" s="343" t="str">
        <f>IF(X$52="","",X$52)</f>
        <v/>
      </c>
      <c r="Y84" s="344"/>
      <c r="Z84" s="344"/>
      <c r="AA84" s="345"/>
      <c r="AB84" s="343" t="str">
        <f>IF(AB$52="","",AB$52)</f>
        <v/>
      </c>
      <c r="AC84" s="344"/>
      <c r="AD84" s="344"/>
      <c r="AE84" s="345"/>
    </row>
    <row r="85" spans="1:31" ht="19.5" customHeight="1">
      <c r="A85" s="48"/>
      <c r="B85" s="350" t="s">
        <v>264</v>
      </c>
      <c r="C85" s="330" t="s">
        <v>202</v>
      </c>
      <c r="D85" s="333" t="s">
        <v>198</v>
      </c>
      <c r="E85" s="334"/>
      <c r="F85" s="334"/>
      <c r="G85" s="334"/>
      <c r="H85" s="265"/>
      <c r="I85" s="266"/>
      <c r="J85" s="266"/>
      <c r="K85" s="267"/>
      <c r="L85" s="265"/>
      <c r="M85" s="266"/>
      <c r="N85" s="266"/>
      <c r="O85" s="267"/>
      <c r="P85" s="265"/>
      <c r="Q85" s="266"/>
      <c r="R85" s="266"/>
      <c r="S85" s="267"/>
      <c r="T85" s="265"/>
      <c r="U85" s="266"/>
      <c r="V85" s="266"/>
      <c r="W85" s="267"/>
      <c r="X85" s="265"/>
      <c r="Y85" s="266"/>
      <c r="Z85" s="266"/>
      <c r="AA85" s="267"/>
      <c r="AB85" s="265"/>
      <c r="AC85" s="266"/>
      <c r="AD85" s="266"/>
      <c r="AE85" s="268"/>
    </row>
    <row r="86" spans="1:31" ht="19.5" customHeight="1">
      <c r="A86" s="48"/>
      <c r="B86" s="350"/>
      <c r="C86" s="331"/>
      <c r="D86" s="338" t="s">
        <v>200</v>
      </c>
      <c r="E86" s="316" t="s">
        <v>210</v>
      </c>
      <c r="F86" s="316"/>
      <c r="G86" s="317"/>
      <c r="H86" s="261"/>
      <c r="I86" s="262"/>
      <c r="J86" s="262"/>
      <c r="K86" s="263"/>
      <c r="L86" s="261"/>
      <c r="M86" s="262"/>
      <c r="N86" s="262"/>
      <c r="O86" s="263"/>
      <c r="P86" s="261"/>
      <c r="Q86" s="262"/>
      <c r="R86" s="262"/>
      <c r="S86" s="263"/>
      <c r="T86" s="261"/>
      <c r="U86" s="262"/>
      <c r="V86" s="262"/>
      <c r="W86" s="263"/>
      <c r="X86" s="261"/>
      <c r="Y86" s="262"/>
      <c r="Z86" s="262"/>
      <c r="AA86" s="263"/>
      <c r="AB86" s="261"/>
      <c r="AC86" s="262"/>
      <c r="AD86" s="262"/>
      <c r="AE86" s="264"/>
    </row>
    <row r="87" spans="1:31" ht="19.5" customHeight="1">
      <c r="A87" s="48"/>
      <c r="B87" s="350"/>
      <c r="C87" s="331"/>
      <c r="D87" s="339"/>
      <c r="E87" s="316" t="s">
        <v>204</v>
      </c>
      <c r="F87" s="316"/>
      <c r="G87" s="317"/>
      <c r="H87" s="261"/>
      <c r="I87" s="262"/>
      <c r="J87" s="262"/>
      <c r="K87" s="263"/>
      <c r="L87" s="261"/>
      <c r="M87" s="262"/>
      <c r="N87" s="262"/>
      <c r="O87" s="263"/>
      <c r="P87" s="261"/>
      <c r="Q87" s="262"/>
      <c r="R87" s="262"/>
      <c r="S87" s="263"/>
      <c r="T87" s="261"/>
      <c r="U87" s="262"/>
      <c r="V87" s="262"/>
      <c r="W87" s="263"/>
      <c r="X87" s="261"/>
      <c r="Y87" s="262"/>
      <c r="Z87" s="262"/>
      <c r="AA87" s="263"/>
      <c r="AB87" s="261"/>
      <c r="AC87" s="262"/>
      <c r="AD87" s="262"/>
      <c r="AE87" s="264"/>
    </row>
    <row r="88" spans="1:31" ht="19.5" customHeight="1">
      <c r="A88" s="48"/>
      <c r="B88" s="350"/>
      <c r="C88" s="331"/>
      <c r="D88" s="339"/>
      <c r="E88" s="316" t="s">
        <v>205</v>
      </c>
      <c r="F88" s="316"/>
      <c r="G88" s="317"/>
      <c r="H88" s="261"/>
      <c r="I88" s="262"/>
      <c r="J88" s="262"/>
      <c r="K88" s="263"/>
      <c r="L88" s="261"/>
      <c r="M88" s="262"/>
      <c r="N88" s="262"/>
      <c r="O88" s="263"/>
      <c r="P88" s="261"/>
      <c r="Q88" s="262"/>
      <c r="R88" s="262"/>
      <c r="S88" s="263"/>
      <c r="T88" s="261"/>
      <c r="U88" s="262"/>
      <c r="V88" s="262"/>
      <c r="W88" s="263"/>
      <c r="X88" s="261"/>
      <c r="Y88" s="262"/>
      <c r="Z88" s="262"/>
      <c r="AA88" s="263"/>
      <c r="AB88" s="261"/>
      <c r="AC88" s="262"/>
      <c r="AD88" s="262"/>
      <c r="AE88" s="264"/>
    </row>
    <row r="89" spans="1:31" ht="19.5" customHeight="1">
      <c r="A89" s="48"/>
      <c r="B89" s="350"/>
      <c r="C89" s="331"/>
      <c r="D89" s="339"/>
      <c r="E89" s="316" t="s">
        <v>206</v>
      </c>
      <c r="F89" s="316"/>
      <c r="G89" s="317"/>
      <c r="H89" s="261"/>
      <c r="I89" s="262"/>
      <c r="J89" s="262"/>
      <c r="K89" s="263"/>
      <c r="L89" s="261"/>
      <c r="M89" s="262"/>
      <c r="N89" s="262"/>
      <c r="O89" s="263"/>
      <c r="P89" s="261"/>
      <c r="Q89" s="262"/>
      <c r="R89" s="262"/>
      <c r="S89" s="263"/>
      <c r="T89" s="261"/>
      <c r="U89" s="262"/>
      <c r="V89" s="262"/>
      <c r="W89" s="263"/>
      <c r="X89" s="261"/>
      <c r="Y89" s="262"/>
      <c r="Z89" s="262"/>
      <c r="AA89" s="263"/>
      <c r="AB89" s="261"/>
      <c r="AC89" s="262"/>
      <c r="AD89" s="262"/>
      <c r="AE89" s="264"/>
    </row>
    <row r="90" spans="1:31" ht="19.5" customHeight="1">
      <c r="A90" s="48"/>
      <c r="B90" s="350"/>
      <c r="C90" s="331"/>
      <c r="D90" s="339"/>
      <c r="E90" s="316" t="s">
        <v>207</v>
      </c>
      <c r="F90" s="316"/>
      <c r="G90" s="317"/>
      <c r="H90" s="261"/>
      <c r="I90" s="262"/>
      <c r="J90" s="262"/>
      <c r="K90" s="263"/>
      <c r="L90" s="261"/>
      <c r="M90" s="262"/>
      <c r="N90" s="262"/>
      <c r="O90" s="263"/>
      <c r="P90" s="261"/>
      <c r="Q90" s="262"/>
      <c r="R90" s="262"/>
      <c r="S90" s="263"/>
      <c r="T90" s="261"/>
      <c r="U90" s="262"/>
      <c r="V90" s="262"/>
      <c r="W90" s="263"/>
      <c r="X90" s="261"/>
      <c r="Y90" s="262"/>
      <c r="Z90" s="262"/>
      <c r="AA90" s="263"/>
      <c r="AB90" s="261"/>
      <c r="AC90" s="262"/>
      <c r="AD90" s="262"/>
      <c r="AE90" s="264"/>
    </row>
    <row r="91" spans="1:31" ht="19.5" customHeight="1">
      <c r="A91" s="48"/>
      <c r="B91" s="350"/>
      <c r="C91" s="331"/>
      <c r="D91" s="339"/>
      <c r="E91" s="316" t="s">
        <v>208</v>
      </c>
      <c r="F91" s="316"/>
      <c r="G91" s="317"/>
      <c r="H91" s="261"/>
      <c r="I91" s="262"/>
      <c r="J91" s="262"/>
      <c r="K91" s="263"/>
      <c r="L91" s="261"/>
      <c r="M91" s="262"/>
      <c r="N91" s="262"/>
      <c r="O91" s="263"/>
      <c r="P91" s="261"/>
      <c r="Q91" s="262"/>
      <c r="R91" s="262"/>
      <c r="S91" s="263"/>
      <c r="T91" s="261"/>
      <c r="U91" s="262"/>
      <c r="V91" s="262"/>
      <c r="W91" s="263"/>
      <c r="X91" s="261"/>
      <c r="Y91" s="262"/>
      <c r="Z91" s="262"/>
      <c r="AA91" s="263"/>
      <c r="AB91" s="261"/>
      <c r="AC91" s="262"/>
      <c r="AD91" s="262"/>
      <c r="AE91" s="264"/>
    </row>
    <row r="92" spans="1:31" ht="39.75" customHeight="1">
      <c r="A92" s="48"/>
      <c r="B92" s="350"/>
      <c r="C92" s="331"/>
      <c r="D92" s="341"/>
      <c r="E92" s="316" t="s">
        <v>199</v>
      </c>
      <c r="F92" s="316"/>
      <c r="G92" s="317"/>
      <c r="H92" s="261"/>
      <c r="I92" s="262"/>
      <c r="J92" s="262"/>
      <c r="K92" s="263"/>
      <c r="L92" s="261"/>
      <c r="M92" s="262"/>
      <c r="N92" s="262"/>
      <c r="O92" s="263"/>
      <c r="P92" s="261"/>
      <c r="Q92" s="262"/>
      <c r="R92" s="262"/>
      <c r="S92" s="263"/>
      <c r="T92" s="261"/>
      <c r="U92" s="262"/>
      <c r="V92" s="262"/>
      <c r="W92" s="263"/>
      <c r="X92" s="261"/>
      <c r="Y92" s="262"/>
      <c r="Z92" s="262"/>
      <c r="AA92" s="263"/>
      <c r="AB92" s="261"/>
      <c r="AC92" s="262"/>
      <c r="AD92" s="262"/>
      <c r="AE92" s="264"/>
    </row>
    <row r="93" spans="1:31" ht="19.5" customHeight="1">
      <c r="A93" s="48"/>
      <c r="B93" s="350"/>
      <c r="C93" s="331"/>
      <c r="D93" s="338" t="s">
        <v>201</v>
      </c>
      <c r="E93" s="316" t="s">
        <v>209</v>
      </c>
      <c r="F93" s="316"/>
      <c r="G93" s="317"/>
      <c r="H93" s="261"/>
      <c r="I93" s="262"/>
      <c r="J93" s="262"/>
      <c r="K93" s="263"/>
      <c r="L93" s="261"/>
      <c r="M93" s="262"/>
      <c r="N93" s="262"/>
      <c r="O93" s="263"/>
      <c r="P93" s="261"/>
      <c r="Q93" s="262"/>
      <c r="R93" s="262"/>
      <c r="S93" s="263"/>
      <c r="T93" s="261"/>
      <c r="U93" s="262"/>
      <c r="V93" s="262"/>
      <c r="W93" s="263"/>
      <c r="X93" s="261"/>
      <c r="Y93" s="262"/>
      <c r="Z93" s="262"/>
      <c r="AA93" s="263"/>
      <c r="AB93" s="261"/>
      <c r="AC93" s="262"/>
      <c r="AD93" s="262"/>
      <c r="AE93" s="264"/>
    </row>
    <row r="94" spans="1:31" ht="19.5" customHeight="1">
      <c r="A94" s="48"/>
      <c r="B94" s="350"/>
      <c r="C94" s="331"/>
      <c r="D94" s="339"/>
      <c r="E94" s="316" t="s">
        <v>211</v>
      </c>
      <c r="F94" s="316"/>
      <c r="G94" s="317"/>
      <c r="H94" s="261"/>
      <c r="I94" s="262"/>
      <c r="J94" s="262"/>
      <c r="K94" s="263"/>
      <c r="L94" s="261"/>
      <c r="M94" s="262"/>
      <c r="N94" s="262"/>
      <c r="O94" s="263"/>
      <c r="P94" s="261"/>
      <c r="Q94" s="262"/>
      <c r="R94" s="262"/>
      <c r="S94" s="263"/>
      <c r="T94" s="261"/>
      <c r="U94" s="262"/>
      <c r="V94" s="262"/>
      <c r="W94" s="263"/>
      <c r="X94" s="261"/>
      <c r="Y94" s="262"/>
      <c r="Z94" s="262"/>
      <c r="AA94" s="263"/>
      <c r="AB94" s="261"/>
      <c r="AC94" s="262"/>
      <c r="AD94" s="262"/>
      <c r="AE94" s="264"/>
    </row>
    <row r="95" spans="1:31" ht="19.5" customHeight="1">
      <c r="A95" s="48"/>
      <c r="B95" s="350"/>
      <c r="C95" s="331"/>
      <c r="D95" s="339"/>
      <c r="E95" s="316" t="s">
        <v>212</v>
      </c>
      <c r="F95" s="316"/>
      <c r="G95" s="317"/>
      <c r="H95" s="261"/>
      <c r="I95" s="262"/>
      <c r="J95" s="262"/>
      <c r="K95" s="263"/>
      <c r="L95" s="261"/>
      <c r="M95" s="262"/>
      <c r="N95" s="262"/>
      <c r="O95" s="263"/>
      <c r="P95" s="261"/>
      <c r="Q95" s="262"/>
      <c r="R95" s="262"/>
      <c r="S95" s="263"/>
      <c r="T95" s="261"/>
      <c r="U95" s="262"/>
      <c r="V95" s="262"/>
      <c r="W95" s="263"/>
      <c r="X95" s="261"/>
      <c r="Y95" s="262"/>
      <c r="Z95" s="262"/>
      <c r="AA95" s="263"/>
      <c r="AB95" s="261"/>
      <c r="AC95" s="262"/>
      <c r="AD95" s="262"/>
      <c r="AE95" s="264"/>
    </row>
    <row r="96" spans="1:31" ht="19.5" customHeight="1">
      <c r="A96" s="48"/>
      <c r="B96" s="350"/>
      <c r="C96" s="331"/>
      <c r="D96" s="339"/>
      <c r="E96" s="316" t="s">
        <v>214</v>
      </c>
      <c r="F96" s="316"/>
      <c r="G96" s="317"/>
      <c r="H96" s="261"/>
      <c r="I96" s="262"/>
      <c r="J96" s="262"/>
      <c r="K96" s="263"/>
      <c r="L96" s="261"/>
      <c r="M96" s="262"/>
      <c r="N96" s="262"/>
      <c r="O96" s="263"/>
      <c r="P96" s="261"/>
      <c r="Q96" s="262"/>
      <c r="R96" s="262"/>
      <c r="S96" s="263"/>
      <c r="T96" s="261"/>
      <c r="U96" s="262"/>
      <c r="V96" s="262"/>
      <c r="W96" s="263"/>
      <c r="X96" s="261"/>
      <c r="Y96" s="262"/>
      <c r="Z96" s="262"/>
      <c r="AA96" s="263"/>
      <c r="AB96" s="261"/>
      <c r="AC96" s="262"/>
      <c r="AD96" s="262"/>
      <c r="AE96" s="264"/>
    </row>
    <row r="97" spans="1:31" ht="19.5" customHeight="1">
      <c r="A97" s="48"/>
      <c r="B97" s="350"/>
      <c r="C97" s="331"/>
      <c r="D97" s="339"/>
      <c r="E97" s="316" t="s">
        <v>213</v>
      </c>
      <c r="F97" s="316"/>
      <c r="G97" s="317"/>
      <c r="H97" s="261"/>
      <c r="I97" s="262"/>
      <c r="J97" s="262"/>
      <c r="K97" s="263"/>
      <c r="L97" s="261"/>
      <c r="M97" s="262"/>
      <c r="N97" s="262"/>
      <c r="O97" s="263"/>
      <c r="P97" s="261"/>
      <c r="Q97" s="262"/>
      <c r="R97" s="262"/>
      <c r="S97" s="263"/>
      <c r="T97" s="261"/>
      <c r="U97" s="262"/>
      <c r="V97" s="262"/>
      <c r="W97" s="263"/>
      <c r="X97" s="261"/>
      <c r="Y97" s="262"/>
      <c r="Z97" s="262"/>
      <c r="AA97" s="263"/>
      <c r="AB97" s="261"/>
      <c r="AC97" s="262"/>
      <c r="AD97" s="262"/>
      <c r="AE97" s="264"/>
    </row>
    <row r="98" spans="1:31" ht="19.5" customHeight="1">
      <c r="A98" s="48"/>
      <c r="B98" s="350"/>
      <c r="C98" s="331"/>
      <c r="D98" s="339"/>
      <c r="E98" s="316" t="s">
        <v>215</v>
      </c>
      <c r="F98" s="316"/>
      <c r="G98" s="317"/>
      <c r="H98" s="261"/>
      <c r="I98" s="262"/>
      <c r="J98" s="262"/>
      <c r="K98" s="263"/>
      <c r="L98" s="261"/>
      <c r="M98" s="262"/>
      <c r="N98" s="262"/>
      <c r="O98" s="263"/>
      <c r="P98" s="261"/>
      <c r="Q98" s="262"/>
      <c r="R98" s="262"/>
      <c r="S98" s="263"/>
      <c r="T98" s="261"/>
      <c r="U98" s="262"/>
      <c r="V98" s="262"/>
      <c r="W98" s="263"/>
      <c r="X98" s="261"/>
      <c r="Y98" s="262"/>
      <c r="Z98" s="262"/>
      <c r="AA98" s="263"/>
      <c r="AB98" s="261"/>
      <c r="AC98" s="262"/>
      <c r="AD98" s="262"/>
      <c r="AE98" s="264"/>
    </row>
    <row r="99" spans="1:31" ht="19.5" customHeight="1">
      <c r="A99" s="48"/>
      <c r="B99" s="350"/>
      <c r="C99" s="331"/>
      <c r="D99" s="339"/>
      <c r="E99" s="318" t="s">
        <v>216</v>
      </c>
      <c r="F99" s="318"/>
      <c r="G99" s="319"/>
      <c r="H99" s="261"/>
      <c r="I99" s="262"/>
      <c r="J99" s="262"/>
      <c r="K99" s="263"/>
      <c r="L99" s="261"/>
      <c r="M99" s="262"/>
      <c r="N99" s="262"/>
      <c r="O99" s="263"/>
      <c r="P99" s="261"/>
      <c r="Q99" s="262"/>
      <c r="R99" s="262"/>
      <c r="S99" s="263"/>
      <c r="T99" s="261"/>
      <c r="U99" s="262"/>
      <c r="V99" s="262"/>
      <c r="W99" s="263"/>
      <c r="X99" s="261"/>
      <c r="Y99" s="262"/>
      <c r="Z99" s="262"/>
      <c r="AA99" s="263"/>
      <c r="AB99" s="261"/>
      <c r="AC99" s="262"/>
      <c r="AD99" s="262"/>
      <c r="AE99" s="264"/>
    </row>
    <row r="100" spans="1:31" ht="39.75" customHeight="1" thickBot="1">
      <c r="A100" s="48"/>
      <c r="B100" s="350"/>
      <c r="C100" s="332"/>
      <c r="D100" s="340"/>
      <c r="E100" s="320" t="s">
        <v>199</v>
      </c>
      <c r="F100" s="320"/>
      <c r="G100" s="321"/>
      <c r="H100" s="322"/>
      <c r="I100" s="323"/>
      <c r="J100" s="323"/>
      <c r="K100" s="324"/>
      <c r="L100" s="322"/>
      <c r="M100" s="323"/>
      <c r="N100" s="323"/>
      <c r="O100" s="324"/>
      <c r="P100" s="322"/>
      <c r="Q100" s="323"/>
      <c r="R100" s="323"/>
      <c r="S100" s="324"/>
      <c r="T100" s="322"/>
      <c r="U100" s="323"/>
      <c r="V100" s="323"/>
      <c r="W100" s="324"/>
      <c r="X100" s="322"/>
      <c r="Y100" s="323"/>
      <c r="Z100" s="323"/>
      <c r="AA100" s="324"/>
      <c r="AB100" s="322"/>
      <c r="AC100" s="323"/>
      <c r="AD100" s="323"/>
      <c r="AE100" s="325"/>
    </row>
    <row r="101" spans="1:31" ht="19.5" customHeight="1">
      <c r="A101" s="48"/>
      <c r="B101" s="350"/>
      <c r="C101" s="330" t="s">
        <v>203</v>
      </c>
      <c r="D101" s="333" t="s">
        <v>198</v>
      </c>
      <c r="E101" s="334"/>
      <c r="F101" s="334"/>
      <c r="G101" s="334"/>
      <c r="H101" s="326"/>
      <c r="I101" s="327"/>
      <c r="J101" s="327"/>
      <c r="K101" s="328"/>
      <c r="L101" s="326"/>
      <c r="M101" s="327"/>
      <c r="N101" s="327"/>
      <c r="O101" s="328"/>
      <c r="P101" s="326"/>
      <c r="Q101" s="327"/>
      <c r="R101" s="327"/>
      <c r="S101" s="328"/>
      <c r="T101" s="326"/>
      <c r="U101" s="327"/>
      <c r="V101" s="327"/>
      <c r="W101" s="328"/>
      <c r="X101" s="326"/>
      <c r="Y101" s="327"/>
      <c r="Z101" s="327"/>
      <c r="AA101" s="328"/>
      <c r="AB101" s="326"/>
      <c r="AC101" s="327"/>
      <c r="AD101" s="327"/>
      <c r="AE101" s="329"/>
    </row>
    <row r="102" spans="1:31" ht="19.5" customHeight="1">
      <c r="A102" s="48"/>
      <c r="B102" s="350"/>
      <c r="C102" s="331"/>
      <c r="D102" s="338" t="s">
        <v>200</v>
      </c>
      <c r="E102" s="316" t="s">
        <v>210</v>
      </c>
      <c r="F102" s="316"/>
      <c r="G102" s="317"/>
      <c r="H102" s="261"/>
      <c r="I102" s="262"/>
      <c r="J102" s="262"/>
      <c r="K102" s="263"/>
      <c r="L102" s="261"/>
      <c r="M102" s="262"/>
      <c r="N102" s="262"/>
      <c r="O102" s="263"/>
      <c r="P102" s="261"/>
      <c r="Q102" s="262"/>
      <c r="R102" s="262"/>
      <c r="S102" s="263"/>
      <c r="T102" s="261"/>
      <c r="U102" s="262"/>
      <c r="V102" s="262"/>
      <c r="W102" s="263"/>
      <c r="X102" s="261"/>
      <c r="Y102" s="262"/>
      <c r="Z102" s="262"/>
      <c r="AA102" s="263"/>
      <c r="AB102" s="261"/>
      <c r="AC102" s="262"/>
      <c r="AD102" s="262"/>
      <c r="AE102" s="264"/>
    </row>
    <row r="103" spans="1:31" ht="19.5" customHeight="1">
      <c r="A103" s="48"/>
      <c r="B103" s="350"/>
      <c r="C103" s="331"/>
      <c r="D103" s="339"/>
      <c r="E103" s="316" t="s">
        <v>204</v>
      </c>
      <c r="F103" s="316"/>
      <c r="G103" s="317"/>
      <c r="H103" s="261"/>
      <c r="I103" s="262"/>
      <c r="J103" s="262"/>
      <c r="K103" s="263"/>
      <c r="L103" s="261"/>
      <c r="M103" s="262"/>
      <c r="N103" s="262"/>
      <c r="O103" s="263"/>
      <c r="P103" s="261"/>
      <c r="Q103" s="262"/>
      <c r="R103" s="262"/>
      <c r="S103" s="263"/>
      <c r="T103" s="261"/>
      <c r="U103" s="262"/>
      <c r="V103" s="262"/>
      <c r="W103" s="263"/>
      <c r="X103" s="261"/>
      <c r="Y103" s="262"/>
      <c r="Z103" s="262"/>
      <c r="AA103" s="263"/>
      <c r="AB103" s="261"/>
      <c r="AC103" s="262"/>
      <c r="AD103" s="262"/>
      <c r="AE103" s="264"/>
    </row>
    <row r="104" spans="1:31" ht="19.5" customHeight="1">
      <c r="A104" s="48"/>
      <c r="B104" s="350"/>
      <c r="C104" s="331"/>
      <c r="D104" s="339"/>
      <c r="E104" s="316" t="s">
        <v>205</v>
      </c>
      <c r="F104" s="316"/>
      <c r="G104" s="317"/>
      <c r="H104" s="261"/>
      <c r="I104" s="262"/>
      <c r="J104" s="262"/>
      <c r="K104" s="263"/>
      <c r="L104" s="261"/>
      <c r="M104" s="262"/>
      <c r="N104" s="262"/>
      <c r="O104" s="263"/>
      <c r="P104" s="261"/>
      <c r="Q104" s="262"/>
      <c r="R104" s="262"/>
      <c r="S104" s="263"/>
      <c r="T104" s="261"/>
      <c r="U104" s="262"/>
      <c r="V104" s="262"/>
      <c r="W104" s="263"/>
      <c r="X104" s="261"/>
      <c r="Y104" s="262"/>
      <c r="Z104" s="262"/>
      <c r="AA104" s="263"/>
      <c r="AB104" s="261"/>
      <c r="AC104" s="262"/>
      <c r="AD104" s="262"/>
      <c r="AE104" s="264"/>
    </row>
    <row r="105" spans="1:31" ht="19.5" customHeight="1">
      <c r="A105" s="48"/>
      <c r="B105" s="350"/>
      <c r="C105" s="331"/>
      <c r="D105" s="339"/>
      <c r="E105" s="316" t="s">
        <v>206</v>
      </c>
      <c r="F105" s="316"/>
      <c r="G105" s="317"/>
      <c r="H105" s="261"/>
      <c r="I105" s="262"/>
      <c r="J105" s="262"/>
      <c r="K105" s="263"/>
      <c r="L105" s="261"/>
      <c r="M105" s="262"/>
      <c r="N105" s="262"/>
      <c r="O105" s="263"/>
      <c r="P105" s="261"/>
      <c r="Q105" s="262"/>
      <c r="R105" s="262"/>
      <c r="S105" s="263"/>
      <c r="T105" s="261"/>
      <c r="U105" s="262"/>
      <c r="V105" s="262"/>
      <c r="W105" s="263"/>
      <c r="X105" s="261"/>
      <c r="Y105" s="262"/>
      <c r="Z105" s="262"/>
      <c r="AA105" s="263"/>
      <c r="AB105" s="261"/>
      <c r="AC105" s="262"/>
      <c r="AD105" s="262"/>
      <c r="AE105" s="264"/>
    </row>
    <row r="106" spans="1:31" ht="19.5" customHeight="1">
      <c r="A106" s="48"/>
      <c r="B106" s="350"/>
      <c r="C106" s="331"/>
      <c r="D106" s="339"/>
      <c r="E106" s="316" t="s">
        <v>207</v>
      </c>
      <c r="F106" s="316"/>
      <c r="G106" s="317"/>
      <c r="H106" s="261"/>
      <c r="I106" s="262"/>
      <c r="J106" s="262"/>
      <c r="K106" s="263"/>
      <c r="L106" s="261"/>
      <c r="M106" s="262"/>
      <c r="N106" s="262"/>
      <c r="O106" s="263"/>
      <c r="P106" s="261"/>
      <c r="Q106" s="262"/>
      <c r="R106" s="262"/>
      <c r="S106" s="263"/>
      <c r="T106" s="261"/>
      <c r="U106" s="262"/>
      <c r="V106" s="262"/>
      <c r="W106" s="263"/>
      <c r="X106" s="261"/>
      <c r="Y106" s="262"/>
      <c r="Z106" s="262"/>
      <c r="AA106" s="263"/>
      <c r="AB106" s="261"/>
      <c r="AC106" s="262"/>
      <c r="AD106" s="262"/>
      <c r="AE106" s="264"/>
    </row>
    <row r="107" spans="1:31" ht="19.5" customHeight="1">
      <c r="A107" s="48"/>
      <c r="B107" s="350"/>
      <c r="C107" s="331"/>
      <c r="D107" s="339"/>
      <c r="E107" s="316" t="s">
        <v>208</v>
      </c>
      <c r="F107" s="316"/>
      <c r="G107" s="317"/>
      <c r="H107" s="261"/>
      <c r="I107" s="262"/>
      <c r="J107" s="262"/>
      <c r="K107" s="263"/>
      <c r="L107" s="261"/>
      <c r="M107" s="262"/>
      <c r="N107" s="262"/>
      <c r="O107" s="263"/>
      <c r="P107" s="261"/>
      <c r="Q107" s="262"/>
      <c r="R107" s="262"/>
      <c r="S107" s="263"/>
      <c r="T107" s="261"/>
      <c r="U107" s="262"/>
      <c r="V107" s="262"/>
      <c r="W107" s="263"/>
      <c r="X107" s="261"/>
      <c r="Y107" s="262"/>
      <c r="Z107" s="262"/>
      <c r="AA107" s="263"/>
      <c r="AB107" s="261"/>
      <c r="AC107" s="262"/>
      <c r="AD107" s="262"/>
      <c r="AE107" s="264"/>
    </row>
    <row r="108" spans="1:31" ht="39.75" customHeight="1">
      <c r="A108" s="48"/>
      <c r="B108" s="350"/>
      <c r="C108" s="331"/>
      <c r="D108" s="341"/>
      <c r="E108" s="316" t="s">
        <v>199</v>
      </c>
      <c r="F108" s="316"/>
      <c r="G108" s="317"/>
      <c r="H108" s="346"/>
      <c r="I108" s="347"/>
      <c r="J108" s="347"/>
      <c r="K108" s="348"/>
      <c r="L108" s="346"/>
      <c r="M108" s="347"/>
      <c r="N108" s="347"/>
      <c r="O108" s="348"/>
      <c r="P108" s="346"/>
      <c r="Q108" s="347"/>
      <c r="R108" s="347"/>
      <c r="S108" s="348"/>
      <c r="T108" s="346"/>
      <c r="U108" s="347"/>
      <c r="V108" s="347"/>
      <c r="W108" s="348"/>
      <c r="X108" s="346"/>
      <c r="Y108" s="347"/>
      <c r="Z108" s="347"/>
      <c r="AA108" s="348"/>
      <c r="AB108" s="346"/>
      <c r="AC108" s="347"/>
      <c r="AD108" s="347"/>
      <c r="AE108" s="352"/>
    </row>
    <row r="109" spans="1:31" ht="19.5" customHeight="1">
      <c r="A109" s="48"/>
      <c r="B109" s="350"/>
      <c r="C109" s="331"/>
      <c r="D109" s="338" t="s">
        <v>201</v>
      </c>
      <c r="E109" s="316" t="s">
        <v>209</v>
      </c>
      <c r="F109" s="316"/>
      <c r="G109" s="317"/>
      <c r="H109" s="261"/>
      <c r="I109" s="262"/>
      <c r="J109" s="262"/>
      <c r="K109" s="263"/>
      <c r="L109" s="261"/>
      <c r="M109" s="262"/>
      <c r="N109" s="262"/>
      <c r="O109" s="263"/>
      <c r="P109" s="261"/>
      <c r="Q109" s="262"/>
      <c r="R109" s="262"/>
      <c r="S109" s="263"/>
      <c r="T109" s="261"/>
      <c r="U109" s="262"/>
      <c r="V109" s="262"/>
      <c r="W109" s="263"/>
      <c r="X109" s="261"/>
      <c r="Y109" s="262"/>
      <c r="Z109" s="262"/>
      <c r="AA109" s="263"/>
      <c r="AB109" s="261"/>
      <c r="AC109" s="262"/>
      <c r="AD109" s="262"/>
      <c r="AE109" s="264"/>
    </row>
    <row r="110" spans="1:31" ht="19.5" customHeight="1">
      <c r="A110" s="48"/>
      <c r="B110" s="350"/>
      <c r="C110" s="331"/>
      <c r="D110" s="339"/>
      <c r="E110" s="316" t="s">
        <v>211</v>
      </c>
      <c r="F110" s="316"/>
      <c r="G110" s="317"/>
      <c r="H110" s="261"/>
      <c r="I110" s="262"/>
      <c r="J110" s="262"/>
      <c r="K110" s="263"/>
      <c r="L110" s="261"/>
      <c r="M110" s="262"/>
      <c r="N110" s="262"/>
      <c r="O110" s="263"/>
      <c r="P110" s="261"/>
      <c r="Q110" s="262"/>
      <c r="R110" s="262"/>
      <c r="S110" s="263"/>
      <c r="T110" s="261"/>
      <c r="U110" s="262"/>
      <c r="V110" s="262"/>
      <c r="W110" s="263"/>
      <c r="X110" s="261"/>
      <c r="Y110" s="262"/>
      <c r="Z110" s="262"/>
      <c r="AA110" s="263"/>
      <c r="AB110" s="261"/>
      <c r="AC110" s="262"/>
      <c r="AD110" s="262"/>
      <c r="AE110" s="264"/>
    </row>
    <row r="111" spans="1:31" ht="19.5" customHeight="1">
      <c r="A111" s="48"/>
      <c r="B111" s="350"/>
      <c r="C111" s="331"/>
      <c r="D111" s="339"/>
      <c r="E111" s="316" t="s">
        <v>212</v>
      </c>
      <c r="F111" s="316"/>
      <c r="G111" s="317"/>
      <c r="H111" s="261"/>
      <c r="I111" s="262"/>
      <c r="J111" s="262"/>
      <c r="K111" s="263"/>
      <c r="L111" s="261"/>
      <c r="M111" s="262"/>
      <c r="N111" s="262"/>
      <c r="O111" s="263"/>
      <c r="P111" s="261"/>
      <c r="Q111" s="262"/>
      <c r="R111" s="262"/>
      <c r="S111" s="263"/>
      <c r="T111" s="261"/>
      <c r="U111" s="262"/>
      <c r="V111" s="262"/>
      <c r="W111" s="263"/>
      <c r="X111" s="261"/>
      <c r="Y111" s="262"/>
      <c r="Z111" s="262"/>
      <c r="AA111" s="263"/>
      <c r="AB111" s="261"/>
      <c r="AC111" s="262"/>
      <c r="AD111" s="262"/>
      <c r="AE111" s="264"/>
    </row>
    <row r="112" spans="1:31" ht="19.5" customHeight="1">
      <c r="A112" s="48"/>
      <c r="B112" s="350"/>
      <c r="C112" s="331"/>
      <c r="D112" s="339"/>
      <c r="E112" s="316" t="s">
        <v>214</v>
      </c>
      <c r="F112" s="316"/>
      <c r="G112" s="317"/>
      <c r="H112" s="261"/>
      <c r="I112" s="262"/>
      <c r="J112" s="262"/>
      <c r="K112" s="263"/>
      <c r="L112" s="261"/>
      <c r="M112" s="262"/>
      <c r="N112" s="262"/>
      <c r="O112" s="263"/>
      <c r="P112" s="261"/>
      <c r="Q112" s="262"/>
      <c r="R112" s="262"/>
      <c r="S112" s="263"/>
      <c r="T112" s="261"/>
      <c r="U112" s="262"/>
      <c r="V112" s="262"/>
      <c r="W112" s="263"/>
      <c r="X112" s="261"/>
      <c r="Y112" s="262"/>
      <c r="Z112" s="262"/>
      <c r="AA112" s="263"/>
      <c r="AB112" s="261"/>
      <c r="AC112" s="262"/>
      <c r="AD112" s="262"/>
      <c r="AE112" s="264"/>
    </row>
    <row r="113" spans="1:31" ht="19.5" customHeight="1">
      <c r="A113" s="48"/>
      <c r="B113" s="350"/>
      <c r="C113" s="331"/>
      <c r="D113" s="339"/>
      <c r="E113" s="316" t="s">
        <v>213</v>
      </c>
      <c r="F113" s="316"/>
      <c r="G113" s="317"/>
      <c r="H113" s="261"/>
      <c r="I113" s="262"/>
      <c r="J113" s="262"/>
      <c r="K113" s="263"/>
      <c r="L113" s="261"/>
      <c r="M113" s="262"/>
      <c r="N113" s="262"/>
      <c r="O113" s="263"/>
      <c r="P113" s="261"/>
      <c r="Q113" s="262"/>
      <c r="R113" s="262"/>
      <c r="S113" s="263"/>
      <c r="T113" s="261"/>
      <c r="U113" s="262"/>
      <c r="V113" s="262"/>
      <c r="W113" s="263"/>
      <c r="X113" s="261"/>
      <c r="Y113" s="262"/>
      <c r="Z113" s="262"/>
      <c r="AA113" s="263"/>
      <c r="AB113" s="261"/>
      <c r="AC113" s="262"/>
      <c r="AD113" s="262"/>
      <c r="AE113" s="264"/>
    </row>
    <row r="114" spans="1:31" ht="19.5" customHeight="1">
      <c r="A114" s="48"/>
      <c r="B114" s="350"/>
      <c r="C114" s="331"/>
      <c r="D114" s="339"/>
      <c r="E114" s="316" t="s">
        <v>215</v>
      </c>
      <c r="F114" s="316"/>
      <c r="G114" s="317"/>
      <c r="H114" s="261"/>
      <c r="I114" s="262"/>
      <c r="J114" s="262"/>
      <c r="K114" s="263"/>
      <c r="L114" s="261"/>
      <c r="M114" s="262"/>
      <c r="N114" s="262"/>
      <c r="O114" s="263"/>
      <c r="P114" s="261"/>
      <c r="Q114" s="262"/>
      <c r="R114" s="262"/>
      <c r="S114" s="263"/>
      <c r="T114" s="261"/>
      <c r="U114" s="262"/>
      <c r="V114" s="262"/>
      <c r="W114" s="263"/>
      <c r="X114" s="261"/>
      <c r="Y114" s="262"/>
      <c r="Z114" s="262"/>
      <c r="AA114" s="263"/>
      <c r="AB114" s="261"/>
      <c r="AC114" s="262"/>
      <c r="AD114" s="262"/>
      <c r="AE114" s="264"/>
    </row>
    <row r="115" spans="1:31" ht="19.5" customHeight="1">
      <c r="A115" s="48"/>
      <c r="B115" s="350"/>
      <c r="C115" s="331"/>
      <c r="D115" s="339"/>
      <c r="E115" s="318" t="s">
        <v>216</v>
      </c>
      <c r="F115" s="318"/>
      <c r="G115" s="319"/>
      <c r="H115" s="261"/>
      <c r="I115" s="262"/>
      <c r="J115" s="262"/>
      <c r="K115" s="263"/>
      <c r="L115" s="261"/>
      <c r="M115" s="262"/>
      <c r="N115" s="262"/>
      <c r="O115" s="263"/>
      <c r="P115" s="261"/>
      <c r="Q115" s="262"/>
      <c r="R115" s="262"/>
      <c r="S115" s="263"/>
      <c r="T115" s="261"/>
      <c r="U115" s="262"/>
      <c r="V115" s="262"/>
      <c r="W115" s="263"/>
      <c r="X115" s="261"/>
      <c r="Y115" s="262"/>
      <c r="Z115" s="262"/>
      <c r="AA115" s="263"/>
      <c r="AB115" s="261"/>
      <c r="AC115" s="262"/>
      <c r="AD115" s="262"/>
      <c r="AE115" s="264"/>
    </row>
    <row r="116" spans="1:31" ht="39.75" customHeight="1" thickBot="1">
      <c r="A116" s="48"/>
      <c r="B116" s="351"/>
      <c r="C116" s="332"/>
      <c r="D116" s="340"/>
      <c r="E116" s="320" t="s">
        <v>199</v>
      </c>
      <c r="F116" s="320"/>
      <c r="G116" s="321"/>
      <c r="H116" s="335"/>
      <c r="I116" s="336"/>
      <c r="J116" s="336"/>
      <c r="K116" s="337"/>
      <c r="L116" s="335"/>
      <c r="M116" s="336"/>
      <c r="N116" s="336"/>
      <c r="O116" s="337"/>
      <c r="P116" s="335"/>
      <c r="Q116" s="336"/>
      <c r="R116" s="336"/>
      <c r="S116" s="337"/>
      <c r="T116" s="335"/>
      <c r="U116" s="336"/>
      <c r="V116" s="336"/>
      <c r="W116" s="337"/>
      <c r="X116" s="335"/>
      <c r="Y116" s="336"/>
      <c r="Z116" s="336"/>
      <c r="AA116" s="337"/>
      <c r="AB116" s="335"/>
      <c r="AC116" s="336"/>
      <c r="AD116" s="336"/>
      <c r="AE116" s="349"/>
    </row>
    <row r="117" spans="1:31" ht="19.5" customHeight="1">
      <c r="C117" s="23"/>
      <c r="H117" s="23"/>
    </row>
    <row r="118" spans="1:31" ht="19.5" customHeight="1">
      <c r="C118" s="23"/>
      <c r="H118" s="23"/>
    </row>
    <row r="119" spans="1:31" ht="19.5" customHeight="1">
      <c r="C119" s="23"/>
      <c r="H119" s="23"/>
    </row>
    <row r="120" spans="1:31" ht="19.5" customHeight="1">
      <c r="A120" s="197" t="s">
        <v>270</v>
      </c>
      <c r="B120" s="197"/>
      <c r="C120" s="197"/>
      <c r="D120" s="197"/>
      <c r="E120" s="197"/>
      <c r="F120" s="197"/>
      <c r="G120" s="197"/>
      <c r="H120" s="197"/>
      <c r="I120" s="197"/>
      <c r="J120" s="197"/>
      <c r="K120" s="197"/>
      <c r="L120" s="197"/>
      <c r="M120" s="197"/>
      <c r="N120" s="197"/>
      <c r="O120" s="197"/>
      <c r="P120" s="197"/>
      <c r="Q120" s="197"/>
      <c r="R120" s="197"/>
    </row>
    <row r="121" spans="1:31" ht="19.5" customHeight="1" thickBot="1">
      <c r="C121" s="23"/>
      <c r="H121" s="23"/>
    </row>
    <row r="122" spans="1:31" ht="37.5" customHeight="1" thickBot="1">
      <c r="A122" s="48"/>
      <c r="B122" s="198" t="s">
        <v>221</v>
      </c>
      <c r="C122" s="342"/>
      <c r="D122" s="342"/>
      <c r="E122" s="342"/>
      <c r="F122" s="342"/>
      <c r="G122" s="342"/>
      <c r="H122" s="343" t="str">
        <f>IF(H$52="","",H$52)</f>
        <v/>
      </c>
      <c r="I122" s="344"/>
      <c r="J122" s="344"/>
      <c r="K122" s="345"/>
      <c r="L122" s="343" t="str">
        <f>IF(L$52="","",L$52)</f>
        <v/>
      </c>
      <c r="M122" s="344"/>
      <c r="N122" s="344"/>
      <c r="O122" s="345"/>
      <c r="P122" s="343" t="str">
        <f>IF(P$52="","",P$52)</f>
        <v/>
      </c>
      <c r="Q122" s="344"/>
      <c r="R122" s="344"/>
      <c r="S122" s="345"/>
      <c r="T122" s="343" t="str">
        <f>IF(T$52="","",T$52)</f>
        <v/>
      </c>
      <c r="U122" s="344"/>
      <c r="V122" s="344"/>
      <c r="W122" s="345"/>
      <c r="X122" s="343" t="str">
        <f>IF(X$52="","",X$52)</f>
        <v/>
      </c>
      <c r="Y122" s="344"/>
      <c r="Z122" s="344"/>
      <c r="AA122" s="345"/>
      <c r="AB122" s="343" t="str">
        <f>IF(AB$52="","",AB$52)</f>
        <v/>
      </c>
      <c r="AC122" s="344"/>
      <c r="AD122" s="344"/>
      <c r="AE122" s="345"/>
    </row>
    <row r="123" spans="1:31" ht="19.5" customHeight="1">
      <c r="A123" s="48"/>
      <c r="B123" s="350" t="s">
        <v>265</v>
      </c>
      <c r="C123" s="330" t="s">
        <v>202</v>
      </c>
      <c r="D123" s="333" t="s">
        <v>198</v>
      </c>
      <c r="E123" s="334"/>
      <c r="F123" s="334"/>
      <c r="G123" s="334"/>
      <c r="H123" s="265"/>
      <c r="I123" s="266"/>
      <c r="J123" s="266"/>
      <c r="K123" s="267"/>
      <c r="L123" s="265"/>
      <c r="M123" s="266"/>
      <c r="N123" s="266"/>
      <c r="O123" s="267"/>
      <c r="P123" s="265"/>
      <c r="Q123" s="266"/>
      <c r="R123" s="266"/>
      <c r="S123" s="267"/>
      <c r="T123" s="265"/>
      <c r="U123" s="266"/>
      <c r="V123" s="266"/>
      <c r="W123" s="267"/>
      <c r="X123" s="265"/>
      <c r="Y123" s="266"/>
      <c r="Z123" s="266"/>
      <c r="AA123" s="267"/>
      <c r="AB123" s="265"/>
      <c r="AC123" s="266"/>
      <c r="AD123" s="266"/>
      <c r="AE123" s="268"/>
    </row>
    <row r="124" spans="1:31" ht="19.5" customHeight="1">
      <c r="A124" s="48"/>
      <c r="B124" s="350"/>
      <c r="C124" s="331"/>
      <c r="D124" s="338" t="s">
        <v>200</v>
      </c>
      <c r="E124" s="316" t="s">
        <v>210</v>
      </c>
      <c r="F124" s="316"/>
      <c r="G124" s="317"/>
      <c r="H124" s="261"/>
      <c r="I124" s="262"/>
      <c r="J124" s="262"/>
      <c r="K124" s="263"/>
      <c r="L124" s="261"/>
      <c r="M124" s="262"/>
      <c r="N124" s="262"/>
      <c r="O124" s="263"/>
      <c r="P124" s="261"/>
      <c r="Q124" s="262"/>
      <c r="R124" s="262"/>
      <c r="S124" s="263"/>
      <c r="T124" s="261"/>
      <c r="U124" s="262"/>
      <c r="V124" s="262"/>
      <c r="W124" s="263"/>
      <c r="X124" s="261"/>
      <c r="Y124" s="262"/>
      <c r="Z124" s="262"/>
      <c r="AA124" s="263"/>
      <c r="AB124" s="261"/>
      <c r="AC124" s="262"/>
      <c r="AD124" s="262"/>
      <c r="AE124" s="264"/>
    </row>
    <row r="125" spans="1:31" ht="19.5" customHeight="1">
      <c r="A125" s="48"/>
      <c r="B125" s="350"/>
      <c r="C125" s="331"/>
      <c r="D125" s="339"/>
      <c r="E125" s="316" t="s">
        <v>204</v>
      </c>
      <c r="F125" s="316"/>
      <c r="G125" s="317"/>
      <c r="H125" s="261"/>
      <c r="I125" s="262"/>
      <c r="J125" s="262"/>
      <c r="K125" s="263"/>
      <c r="L125" s="261"/>
      <c r="M125" s="262"/>
      <c r="N125" s="262"/>
      <c r="O125" s="263"/>
      <c r="P125" s="261"/>
      <c r="Q125" s="262"/>
      <c r="R125" s="262"/>
      <c r="S125" s="263"/>
      <c r="T125" s="261"/>
      <c r="U125" s="262"/>
      <c r="V125" s="262"/>
      <c r="W125" s="263"/>
      <c r="X125" s="261"/>
      <c r="Y125" s="262"/>
      <c r="Z125" s="262"/>
      <c r="AA125" s="263"/>
      <c r="AB125" s="261"/>
      <c r="AC125" s="262"/>
      <c r="AD125" s="262"/>
      <c r="AE125" s="264"/>
    </row>
    <row r="126" spans="1:31" ht="19.5" customHeight="1">
      <c r="A126" s="48"/>
      <c r="B126" s="350"/>
      <c r="C126" s="331"/>
      <c r="D126" s="339"/>
      <c r="E126" s="316" t="s">
        <v>205</v>
      </c>
      <c r="F126" s="316"/>
      <c r="G126" s="317"/>
      <c r="H126" s="261"/>
      <c r="I126" s="262"/>
      <c r="J126" s="262"/>
      <c r="K126" s="263"/>
      <c r="L126" s="261"/>
      <c r="M126" s="262"/>
      <c r="N126" s="262"/>
      <c r="O126" s="263"/>
      <c r="P126" s="261"/>
      <c r="Q126" s="262"/>
      <c r="R126" s="262"/>
      <c r="S126" s="263"/>
      <c r="T126" s="261"/>
      <c r="U126" s="262"/>
      <c r="V126" s="262"/>
      <c r="W126" s="263"/>
      <c r="X126" s="261"/>
      <c r="Y126" s="262"/>
      <c r="Z126" s="262"/>
      <c r="AA126" s="263"/>
      <c r="AB126" s="261"/>
      <c r="AC126" s="262"/>
      <c r="AD126" s="262"/>
      <c r="AE126" s="264"/>
    </row>
    <row r="127" spans="1:31" ht="19.5" customHeight="1">
      <c r="A127" s="48"/>
      <c r="B127" s="350"/>
      <c r="C127" s="331"/>
      <c r="D127" s="339"/>
      <c r="E127" s="316" t="s">
        <v>206</v>
      </c>
      <c r="F127" s="316"/>
      <c r="G127" s="317"/>
      <c r="H127" s="261"/>
      <c r="I127" s="262"/>
      <c r="J127" s="262"/>
      <c r="K127" s="263"/>
      <c r="L127" s="261"/>
      <c r="M127" s="262"/>
      <c r="N127" s="262"/>
      <c r="O127" s="263"/>
      <c r="P127" s="261"/>
      <c r="Q127" s="262"/>
      <c r="R127" s="262"/>
      <c r="S127" s="263"/>
      <c r="T127" s="261"/>
      <c r="U127" s="262"/>
      <c r="V127" s="262"/>
      <c r="W127" s="263"/>
      <c r="X127" s="261"/>
      <c r="Y127" s="262"/>
      <c r="Z127" s="262"/>
      <c r="AA127" s="263"/>
      <c r="AB127" s="261"/>
      <c r="AC127" s="262"/>
      <c r="AD127" s="262"/>
      <c r="AE127" s="264"/>
    </row>
    <row r="128" spans="1:31" ht="19.5" customHeight="1">
      <c r="A128" s="48"/>
      <c r="B128" s="350"/>
      <c r="C128" s="331"/>
      <c r="D128" s="339"/>
      <c r="E128" s="316" t="s">
        <v>207</v>
      </c>
      <c r="F128" s="316"/>
      <c r="G128" s="317"/>
      <c r="H128" s="261"/>
      <c r="I128" s="262"/>
      <c r="J128" s="262"/>
      <c r="K128" s="263"/>
      <c r="L128" s="261"/>
      <c r="M128" s="262"/>
      <c r="N128" s="262"/>
      <c r="O128" s="263"/>
      <c r="P128" s="261"/>
      <c r="Q128" s="262"/>
      <c r="R128" s="262"/>
      <c r="S128" s="263"/>
      <c r="T128" s="261"/>
      <c r="U128" s="262"/>
      <c r="V128" s="262"/>
      <c r="W128" s="263"/>
      <c r="X128" s="261"/>
      <c r="Y128" s="262"/>
      <c r="Z128" s="262"/>
      <c r="AA128" s="263"/>
      <c r="AB128" s="261"/>
      <c r="AC128" s="262"/>
      <c r="AD128" s="262"/>
      <c r="AE128" s="264"/>
    </row>
    <row r="129" spans="1:31" ht="19.5" customHeight="1">
      <c r="A129" s="48"/>
      <c r="B129" s="350"/>
      <c r="C129" s="331"/>
      <c r="D129" s="339"/>
      <c r="E129" s="316" t="s">
        <v>208</v>
      </c>
      <c r="F129" s="316"/>
      <c r="G129" s="317"/>
      <c r="H129" s="261"/>
      <c r="I129" s="262"/>
      <c r="J129" s="262"/>
      <c r="K129" s="263"/>
      <c r="L129" s="261"/>
      <c r="M129" s="262"/>
      <c r="N129" s="262"/>
      <c r="O129" s="263"/>
      <c r="P129" s="261"/>
      <c r="Q129" s="262"/>
      <c r="R129" s="262"/>
      <c r="S129" s="263"/>
      <c r="T129" s="261"/>
      <c r="U129" s="262"/>
      <c r="V129" s="262"/>
      <c r="W129" s="263"/>
      <c r="X129" s="261"/>
      <c r="Y129" s="262"/>
      <c r="Z129" s="262"/>
      <c r="AA129" s="263"/>
      <c r="AB129" s="261"/>
      <c r="AC129" s="262"/>
      <c r="AD129" s="262"/>
      <c r="AE129" s="264"/>
    </row>
    <row r="130" spans="1:31" ht="39.75" customHeight="1">
      <c r="A130" s="48"/>
      <c r="B130" s="350"/>
      <c r="C130" s="331"/>
      <c r="D130" s="341"/>
      <c r="E130" s="316" t="s">
        <v>199</v>
      </c>
      <c r="F130" s="316"/>
      <c r="G130" s="317"/>
      <c r="H130" s="261"/>
      <c r="I130" s="262"/>
      <c r="J130" s="262"/>
      <c r="K130" s="263"/>
      <c r="L130" s="261"/>
      <c r="M130" s="262"/>
      <c r="N130" s="262"/>
      <c r="O130" s="263"/>
      <c r="P130" s="261"/>
      <c r="Q130" s="262"/>
      <c r="R130" s="262"/>
      <c r="S130" s="263"/>
      <c r="T130" s="261"/>
      <c r="U130" s="262"/>
      <c r="V130" s="262"/>
      <c r="W130" s="263"/>
      <c r="X130" s="261"/>
      <c r="Y130" s="262"/>
      <c r="Z130" s="262"/>
      <c r="AA130" s="263"/>
      <c r="AB130" s="261"/>
      <c r="AC130" s="262"/>
      <c r="AD130" s="262"/>
      <c r="AE130" s="264"/>
    </row>
    <row r="131" spans="1:31" ht="19.5" customHeight="1">
      <c r="A131" s="48"/>
      <c r="B131" s="350"/>
      <c r="C131" s="331"/>
      <c r="D131" s="338" t="s">
        <v>39</v>
      </c>
      <c r="E131" s="316" t="s">
        <v>209</v>
      </c>
      <c r="F131" s="316"/>
      <c r="G131" s="317"/>
      <c r="H131" s="261"/>
      <c r="I131" s="262"/>
      <c r="J131" s="262"/>
      <c r="K131" s="263"/>
      <c r="L131" s="261"/>
      <c r="M131" s="262"/>
      <c r="N131" s="262"/>
      <c r="O131" s="263"/>
      <c r="P131" s="261"/>
      <c r="Q131" s="262"/>
      <c r="R131" s="262"/>
      <c r="S131" s="263"/>
      <c r="T131" s="261"/>
      <c r="U131" s="262"/>
      <c r="V131" s="262"/>
      <c r="W131" s="263"/>
      <c r="X131" s="261"/>
      <c r="Y131" s="262"/>
      <c r="Z131" s="262"/>
      <c r="AA131" s="263"/>
      <c r="AB131" s="261"/>
      <c r="AC131" s="262"/>
      <c r="AD131" s="262"/>
      <c r="AE131" s="264"/>
    </row>
    <row r="132" spans="1:31" ht="19.5" customHeight="1">
      <c r="A132" s="48"/>
      <c r="B132" s="350"/>
      <c r="C132" s="331"/>
      <c r="D132" s="339"/>
      <c r="E132" s="316" t="s">
        <v>211</v>
      </c>
      <c r="F132" s="316"/>
      <c r="G132" s="317"/>
      <c r="H132" s="261"/>
      <c r="I132" s="262"/>
      <c r="J132" s="262"/>
      <c r="K132" s="263"/>
      <c r="L132" s="261"/>
      <c r="M132" s="262"/>
      <c r="N132" s="262"/>
      <c r="O132" s="263"/>
      <c r="P132" s="261"/>
      <c r="Q132" s="262"/>
      <c r="R132" s="262"/>
      <c r="S132" s="263"/>
      <c r="T132" s="261"/>
      <c r="U132" s="262"/>
      <c r="V132" s="262"/>
      <c r="W132" s="263"/>
      <c r="X132" s="261"/>
      <c r="Y132" s="262"/>
      <c r="Z132" s="262"/>
      <c r="AA132" s="263"/>
      <c r="AB132" s="261"/>
      <c r="AC132" s="262"/>
      <c r="AD132" s="262"/>
      <c r="AE132" s="264"/>
    </row>
    <row r="133" spans="1:31" ht="19.5" customHeight="1">
      <c r="A133" s="48"/>
      <c r="B133" s="350"/>
      <c r="C133" s="331"/>
      <c r="D133" s="339"/>
      <c r="E133" s="316" t="s">
        <v>212</v>
      </c>
      <c r="F133" s="316"/>
      <c r="G133" s="317"/>
      <c r="H133" s="261"/>
      <c r="I133" s="262"/>
      <c r="J133" s="262"/>
      <c r="K133" s="263"/>
      <c r="L133" s="261"/>
      <c r="M133" s="262"/>
      <c r="N133" s="262"/>
      <c r="O133" s="263"/>
      <c r="P133" s="261"/>
      <c r="Q133" s="262"/>
      <c r="R133" s="262"/>
      <c r="S133" s="263"/>
      <c r="T133" s="261"/>
      <c r="U133" s="262"/>
      <c r="V133" s="262"/>
      <c r="W133" s="263"/>
      <c r="X133" s="261"/>
      <c r="Y133" s="262"/>
      <c r="Z133" s="262"/>
      <c r="AA133" s="263"/>
      <c r="AB133" s="261"/>
      <c r="AC133" s="262"/>
      <c r="AD133" s="262"/>
      <c r="AE133" s="264"/>
    </row>
    <row r="134" spans="1:31" ht="19.5" customHeight="1">
      <c r="A134" s="48"/>
      <c r="B134" s="350"/>
      <c r="C134" s="331"/>
      <c r="D134" s="339"/>
      <c r="E134" s="316" t="s">
        <v>214</v>
      </c>
      <c r="F134" s="316"/>
      <c r="G134" s="317"/>
      <c r="H134" s="261"/>
      <c r="I134" s="262"/>
      <c r="J134" s="262"/>
      <c r="K134" s="263"/>
      <c r="L134" s="261"/>
      <c r="M134" s="262"/>
      <c r="N134" s="262"/>
      <c r="O134" s="263"/>
      <c r="P134" s="261"/>
      <c r="Q134" s="262"/>
      <c r="R134" s="262"/>
      <c r="S134" s="263"/>
      <c r="T134" s="261"/>
      <c r="U134" s="262"/>
      <c r="V134" s="262"/>
      <c r="W134" s="263"/>
      <c r="X134" s="261"/>
      <c r="Y134" s="262"/>
      <c r="Z134" s="262"/>
      <c r="AA134" s="263"/>
      <c r="AB134" s="261"/>
      <c r="AC134" s="262"/>
      <c r="AD134" s="262"/>
      <c r="AE134" s="264"/>
    </row>
    <row r="135" spans="1:31" ht="19.5" customHeight="1">
      <c r="A135" s="48"/>
      <c r="B135" s="350"/>
      <c r="C135" s="331"/>
      <c r="D135" s="339"/>
      <c r="E135" s="316" t="s">
        <v>213</v>
      </c>
      <c r="F135" s="316"/>
      <c r="G135" s="317"/>
      <c r="H135" s="261"/>
      <c r="I135" s="262"/>
      <c r="J135" s="262"/>
      <c r="K135" s="263"/>
      <c r="L135" s="261"/>
      <c r="M135" s="262"/>
      <c r="N135" s="262"/>
      <c r="O135" s="263"/>
      <c r="P135" s="261"/>
      <c r="Q135" s="262"/>
      <c r="R135" s="262"/>
      <c r="S135" s="263"/>
      <c r="T135" s="261"/>
      <c r="U135" s="262"/>
      <c r="V135" s="262"/>
      <c r="W135" s="263"/>
      <c r="X135" s="261"/>
      <c r="Y135" s="262"/>
      <c r="Z135" s="262"/>
      <c r="AA135" s="263"/>
      <c r="AB135" s="261"/>
      <c r="AC135" s="262"/>
      <c r="AD135" s="262"/>
      <c r="AE135" s="264"/>
    </row>
    <row r="136" spans="1:31" ht="19.5" customHeight="1">
      <c r="A136" s="48"/>
      <c r="B136" s="350"/>
      <c r="C136" s="331"/>
      <c r="D136" s="339"/>
      <c r="E136" s="316" t="s">
        <v>215</v>
      </c>
      <c r="F136" s="316"/>
      <c r="G136" s="317"/>
      <c r="H136" s="261"/>
      <c r="I136" s="262"/>
      <c r="J136" s="262"/>
      <c r="K136" s="263"/>
      <c r="L136" s="261"/>
      <c r="M136" s="262"/>
      <c r="N136" s="262"/>
      <c r="O136" s="263"/>
      <c r="P136" s="261"/>
      <c r="Q136" s="262"/>
      <c r="R136" s="262"/>
      <c r="S136" s="263"/>
      <c r="T136" s="261"/>
      <c r="U136" s="262"/>
      <c r="V136" s="262"/>
      <c r="W136" s="263"/>
      <c r="X136" s="261"/>
      <c r="Y136" s="262"/>
      <c r="Z136" s="262"/>
      <c r="AA136" s="263"/>
      <c r="AB136" s="261"/>
      <c r="AC136" s="262"/>
      <c r="AD136" s="262"/>
      <c r="AE136" s="264"/>
    </row>
    <row r="137" spans="1:31" ht="19.5" customHeight="1">
      <c r="A137" s="48"/>
      <c r="B137" s="350"/>
      <c r="C137" s="331"/>
      <c r="D137" s="339"/>
      <c r="E137" s="318" t="s">
        <v>216</v>
      </c>
      <c r="F137" s="318"/>
      <c r="G137" s="319"/>
      <c r="H137" s="261"/>
      <c r="I137" s="262"/>
      <c r="J137" s="262"/>
      <c r="K137" s="263"/>
      <c r="L137" s="261"/>
      <c r="M137" s="262"/>
      <c r="N137" s="262"/>
      <c r="O137" s="263"/>
      <c r="P137" s="261"/>
      <c r="Q137" s="262"/>
      <c r="R137" s="262"/>
      <c r="S137" s="263"/>
      <c r="T137" s="261"/>
      <c r="U137" s="262"/>
      <c r="V137" s="262"/>
      <c r="W137" s="263"/>
      <c r="X137" s="261"/>
      <c r="Y137" s="262"/>
      <c r="Z137" s="262"/>
      <c r="AA137" s="263"/>
      <c r="AB137" s="261"/>
      <c r="AC137" s="262"/>
      <c r="AD137" s="262"/>
      <c r="AE137" s="264"/>
    </row>
    <row r="138" spans="1:31" ht="39.75" customHeight="1" thickBot="1">
      <c r="A138" s="48"/>
      <c r="B138" s="350"/>
      <c r="C138" s="332"/>
      <c r="D138" s="340"/>
      <c r="E138" s="320" t="s">
        <v>199</v>
      </c>
      <c r="F138" s="320"/>
      <c r="G138" s="321"/>
      <c r="H138" s="322"/>
      <c r="I138" s="323"/>
      <c r="J138" s="323"/>
      <c r="K138" s="324"/>
      <c r="L138" s="322"/>
      <c r="M138" s="323"/>
      <c r="N138" s="323"/>
      <c r="O138" s="324"/>
      <c r="P138" s="322"/>
      <c r="Q138" s="323"/>
      <c r="R138" s="323"/>
      <c r="S138" s="324"/>
      <c r="T138" s="322"/>
      <c r="U138" s="323"/>
      <c r="V138" s="323"/>
      <c r="W138" s="324"/>
      <c r="X138" s="322"/>
      <c r="Y138" s="323"/>
      <c r="Z138" s="323"/>
      <c r="AA138" s="324"/>
      <c r="AB138" s="322"/>
      <c r="AC138" s="323"/>
      <c r="AD138" s="323"/>
      <c r="AE138" s="325"/>
    </row>
    <row r="139" spans="1:31" ht="19.5" customHeight="1">
      <c r="A139" s="48"/>
      <c r="B139" s="350"/>
      <c r="C139" s="330" t="s">
        <v>203</v>
      </c>
      <c r="D139" s="333" t="s">
        <v>198</v>
      </c>
      <c r="E139" s="334"/>
      <c r="F139" s="334"/>
      <c r="G139" s="334"/>
      <c r="H139" s="326"/>
      <c r="I139" s="327"/>
      <c r="J139" s="327"/>
      <c r="K139" s="328"/>
      <c r="L139" s="326"/>
      <c r="M139" s="327"/>
      <c r="N139" s="327"/>
      <c r="O139" s="328"/>
      <c r="P139" s="326"/>
      <c r="Q139" s="327"/>
      <c r="R139" s="327"/>
      <c r="S139" s="328"/>
      <c r="T139" s="326"/>
      <c r="U139" s="327"/>
      <c r="V139" s="327"/>
      <c r="W139" s="328"/>
      <c r="X139" s="326"/>
      <c r="Y139" s="327"/>
      <c r="Z139" s="327"/>
      <c r="AA139" s="328"/>
      <c r="AB139" s="326"/>
      <c r="AC139" s="327"/>
      <c r="AD139" s="327"/>
      <c r="AE139" s="329"/>
    </row>
    <row r="140" spans="1:31" ht="19.5" customHeight="1">
      <c r="A140" s="48"/>
      <c r="B140" s="350"/>
      <c r="C140" s="331"/>
      <c r="D140" s="338" t="s">
        <v>200</v>
      </c>
      <c r="E140" s="316" t="s">
        <v>210</v>
      </c>
      <c r="F140" s="316"/>
      <c r="G140" s="317"/>
      <c r="H140" s="261"/>
      <c r="I140" s="262"/>
      <c r="J140" s="262"/>
      <c r="K140" s="263"/>
      <c r="L140" s="261"/>
      <c r="M140" s="262"/>
      <c r="N140" s="262"/>
      <c r="O140" s="263"/>
      <c r="P140" s="261"/>
      <c r="Q140" s="262"/>
      <c r="R140" s="262"/>
      <c r="S140" s="263"/>
      <c r="T140" s="261"/>
      <c r="U140" s="262"/>
      <c r="V140" s="262"/>
      <c r="W140" s="263"/>
      <c r="X140" s="261"/>
      <c r="Y140" s="262"/>
      <c r="Z140" s="262"/>
      <c r="AA140" s="263"/>
      <c r="AB140" s="261"/>
      <c r="AC140" s="262"/>
      <c r="AD140" s="262"/>
      <c r="AE140" s="264"/>
    </row>
    <row r="141" spans="1:31" ht="19.5" customHeight="1">
      <c r="A141" s="48"/>
      <c r="B141" s="350"/>
      <c r="C141" s="331"/>
      <c r="D141" s="339"/>
      <c r="E141" s="316" t="s">
        <v>204</v>
      </c>
      <c r="F141" s="316"/>
      <c r="G141" s="317"/>
      <c r="H141" s="261"/>
      <c r="I141" s="262"/>
      <c r="J141" s="262"/>
      <c r="K141" s="263"/>
      <c r="L141" s="261"/>
      <c r="M141" s="262"/>
      <c r="N141" s="262"/>
      <c r="O141" s="263"/>
      <c r="P141" s="261"/>
      <c r="Q141" s="262"/>
      <c r="R141" s="262"/>
      <c r="S141" s="263"/>
      <c r="T141" s="261"/>
      <c r="U141" s="262"/>
      <c r="V141" s="262"/>
      <c r="W141" s="263"/>
      <c r="X141" s="261"/>
      <c r="Y141" s="262"/>
      <c r="Z141" s="262"/>
      <c r="AA141" s="263"/>
      <c r="AB141" s="261"/>
      <c r="AC141" s="262"/>
      <c r="AD141" s="262"/>
      <c r="AE141" s="264"/>
    </row>
    <row r="142" spans="1:31" ht="19.5" customHeight="1">
      <c r="A142" s="48"/>
      <c r="B142" s="350"/>
      <c r="C142" s="331"/>
      <c r="D142" s="339"/>
      <c r="E142" s="316" t="s">
        <v>205</v>
      </c>
      <c r="F142" s="316"/>
      <c r="G142" s="317"/>
      <c r="H142" s="261"/>
      <c r="I142" s="262"/>
      <c r="J142" s="262"/>
      <c r="K142" s="263"/>
      <c r="L142" s="261"/>
      <c r="M142" s="262"/>
      <c r="N142" s="262"/>
      <c r="O142" s="263"/>
      <c r="P142" s="261"/>
      <c r="Q142" s="262"/>
      <c r="R142" s="262"/>
      <c r="S142" s="263"/>
      <c r="T142" s="261"/>
      <c r="U142" s="262"/>
      <c r="V142" s="262"/>
      <c r="W142" s="263"/>
      <c r="X142" s="261"/>
      <c r="Y142" s="262"/>
      <c r="Z142" s="262"/>
      <c r="AA142" s="263"/>
      <c r="AB142" s="261"/>
      <c r="AC142" s="262"/>
      <c r="AD142" s="262"/>
      <c r="AE142" s="264"/>
    </row>
    <row r="143" spans="1:31" ht="19.5" customHeight="1">
      <c r="A143" s="48"/>
      <c r="B143" s="350"/>
      <c r="C143" s="331"/>
      <c r="D143" s="339"/>
      <c r="E143" s="316" t="s">
        <v>206</v>
      </c>
      <c r="F143" s="316"/>
      <c r="G143" s="317"/>
      <c r="H143" s="261"/>
      <c r="I143" s="262"/>
      <c r="J143" s="262"/>
      <c r="K143" s="263"/>
      <c r="L143" s="261"/>
      <c r="M143" s="262"/>
      <c r="N143" s="262"/>
      <c r="O143" s="263"/>
      <c r="P143" s="261"/>
      <c r="Q143" s="262"/>
      <c r="R143" s="262"/>
      <c r="S143" s="263"/>
      <c r="T143" s="261"/>
      <c r="U143" s="262"/>
      <c r="V143" s="262"/>
      <c r="W143" s="263"/>
      <c r="X143" s="261"/>
      <c r="Y143" s="262"/>
      <c r="Z143" s="262"/>
      <c r="AA143" s="263"/>
      <c r="AB143" s="261"/>
      <c r="AC143" s="262"/>
      <c r="AD143" s="262"/>
      <c r="AE143" s="264"/>
    </row>
    <row r="144" spans="1:31" ht="19.5" customHeight="1">
      <c r="A144" s="48"/>
      <c r="B144" s="350"/>
      <c r="C144" s="331"/>
      <c r="D144" s="339"/>
      <c r="E144" s="316" t="s">
        <v>207</v>
      </c>
      <c r="F144" s="316"/>
      <c r="G144" s="317"/>
      <c r="H144" s="261"/>
      <c r="I144" s="262"/>
      <c r="J144" s="262"/>
      <c r="K144" s="263"/>
      <c r="L144" s="261"/>
      <c r="M144" s="262"/>
      <c r="N144" s="262"/>
      <c r="O144" s="263"/>
      <c r="P144" s="261"/>
      <c r="Q144" s="262"/>
      <c r="R144" s="262"/>
      <c r="S144" s="263"/>
      <c r="T144" s="261"/>
      <c r="U144" s="262"/>
      <c r="V144" s="262"/>
      <c r="W144" s="263"/>
      <c r="X144" s="261"/>
      <c r="Y144" s="262"/>
      <c r="Z144" s="262"/>
      <c r="AA144" s="263"/>
      <c r="AB144" s="261"/>
      <c r="AC144" s="262"/>
      <c r="AD144" s="262"/>
      <c r="AE144" s="264"/>
    </row>
    <row r="145" spans="1:31" ht="19.5" customHeight="1">
      <c r="A145" s="48"/>
      <c r="B145" s="350"/>
      <c r="C145" s="331"/>
      <c r="D145" s="339"/>
      <c r="E145" s="316" t="s">
        <v>208</v>
      </c>
      <c r="F145" s="316"/>
      <c r="G145" s="317"/>
      <c r="H145" s="261"/>
      <c r="I145" s="262"/>
      <c r="J145" s="262"/>
      <c r="K145" s="263"/>
      <c r="L145" s="261"/>
      <c r="M145" s="262"/>
      <c r="N145" s="262"/>
      <c r="O145" s="263"/>
      <c r="P145" s="261"/>
      <c r="Q145" s="262"/>
      <c r="R145" s="262"/>
      <c r="S145" s="263"/>
      <c r="T145" s="261"/>
      <c r="U145" s="262"/>
      <c r="V145" s="262"/>
      <c r="W145" s="263"/>
      <c r="X145" s="261"/>
      <c r="Y145" s="262"/>
      <c r="Z145" s="262"/>
      <c r="AA145" s="263"/>
      <c r="AB145" s="261"/>
      <c r="AC145" s="262"/>
      <c r="AD145" s="262"/>
      <c r="AE145" s="264"/>
    </row>
    <row r="146" spans="1:31" ht="39.75" customHeight="1">
      <c r="A146" s="48"/>
      <c r="B146" s="350"/>
      <c r="C146" s="331"/>
      <c r="D146" s="341"/>
      <c r="E146" s="316" t="s">
        <v>199</v>
      </c>
      <c r="F146" s="316"/>
      <c r="G146" s="317"/>
      <c r="H146" s="346"/>
      <c r="I146" s="347"/>
      <c r="J146" s="347"/>
      <c r="K146" s="348"/>
      <c r="L146" s="346"/>
      <c r="M146" s="347"/>
      <c r="N146" s="347"/>
      <c r="O146" s="348"/>
      <c r="P146" s="346"/>
      <c r="Q146" s="347"/>
      <c r="R146" s="347"/>
      <c r="S146" s="348"/>
      <c r="T146" s="346"/>
      <c r="U146" s="347"/>
      <c r="V146" s="347"/>
      <c r="W146" s="348"/>
      <c r="X146" s="346"/>
      <c r="Y146" s="347"/>
      <c r="Z146" s="347"/>
      <c r="AA146" s="348"/>
      <c r="AB146" s="346"/>
      <c r="AC146" s="347"/>
      <c r="AD146" s="347"/>
      <c r="AE146" s="352"/>
    </row>
    <row r="147" spans="1:31" ht="19.5" customHeight="1">
      <c r="A147" s="48"/>
      <c r="B147" s="350"/>
      <c r="C147" s="331"/>
      <c r="D147" s="338" t="s">
        <v>39</v>
      </c>
      <c r="E147" s="316" t="s">
        <v>209</v>
      </c>
      <c r="F147" s="316"/>
      <c r="G147" s="317"/>
      <c r="H147" s="261"/>
      <c r="I147" s="262"/>
      <c r="J147" s="262"/>
      <c r="K147" s="263"/>
      <c r="L147" s="261"/>
      <c r="M147" s="262"/>
      <c r="N147" s="262"/>
      <c r="O147" s="263"/>
      <c r="P147" s="261"/>
      <c r="Q147" s="262"/>
      <c r="R147" s="262"/>
      <c r="S147" s="263"/>
      <c r="T147" s="261"/>
      <c r="U147" s="262"/>
      <c r="V147" s="262"/>
      <c r="W147" s="263"/>
      <c r="X147" s="261"/>
      <c r="Y147" s="262"/>
      <c r="Z147" s="262"/>
      <c r="AA147" s="263"/>
      <c r="AB147" s="261"/>
      <c r="AC147" s="262"/>
      <c r="AD147" s="262"/>
      <c r="AE147" s="264"/>
    </row>
    <row r="148" spans="1:31" ht="19.5" customHeight="1">
      <c r="A148" s="48"/>
      <c r="B148" s="350"/>
      <c r="C148" s="331"/>
      <c r="D148" s="339"/>
      <c r="E148" s="316" t="s">
        <v>211</v>
      </c>
      <c r="F148" s="316"/>
      <c r="G148" s="317"/>
      <c r="H148" s="261"/>
      <c r="I148" s="262"/>
      <c r="J148" s="262"/>
      <c r="K148" s="263"/>
      <c r="L148" s="261"/>
      <c r="M148" s="262"/>
      <c r="N148" s="262"/>
      <c r="O148" s="263"/>
      <c r="P148" s="261"/>
      <c r="Q148" s="262"/>
      <c r="R148" s="262"/>
      <c r="S148" s="263"/>
      <c r="T148" s="261"/>
      <c r="U148" s="262"/>
      <c r="V148" s="262"/>
      <c r="W148" s="263"/>
      <c r="X148" s="261"/>
      <c r="Y148" s="262"/>
      <c r="Z148" s="262"/>
      <c r="AA148" s="263"/>
      <c r="AB148" s="261"/>
      <c r="AC148" s="262"/>
      <c r="AD148" s="262"/>
      <c r="AE148" s="264"/>
    </row>
    <row r="149" spans="1:31" ht="19.5" customHeight="1">
      <c r="A149" s="48"/>
      <c r="B149" s="350"/>
      <c r="C149" s="331"/>
      <c r="D149" s="339"/>
      <c r="E149" s="316" t="s">
        <v>212</v>
      </c>
      <c r="F149" s="316"/>
      <c r="G149" s="317"/>
      <c r="H149" s="261"/>
      <c r="I149" s="262"/>
      <c r="J149" s="262"/>
      <c r="K149" s="263"/>
      <c r="L149" s="261"/>
      <c r="M149" s="262"/>
      <c r="N149" s="262"/>
      <c r="O149" s="263"/>
      <c r="P149" s="261"/>
      <c r="Q149" s="262"/>
      <c r="R149" s="262"/>
      <c r="S149" s="263"/>
      <c r="T149" s="261"/>
      <c r="U149" s="262"/>
      <c r="V149" s="262"/>
      <c r="W149" s="263"/>
      <c r="X149" s="261"/>
      <c r="Y149" s="262"/>
      <c r="Z149" s="262"/>
      <c r="AA149" s="263"/>
      <c r="AB149" s="261"/>
      <c r="AC149" s="262"/>
      <c r="AD149" s="262"/>
      <c r="AE149" s="264"/>
    </row>
    <row r="150" spans="1:31" ht="19.5" customHeight="1">
      <c r="A150" s="48"/>
      <c r="B150" s="350"/>
      <c r="C150" s="331"/>
      <c r="D150" s="339"/>
      <c r="E150" s="316" t="s">
        <v>214</v>
      </c>
      <c r="F150" s="316"/>
      <c r="G150" s="317"/>
      <c r="H150" s="261"/>
      <c r="I150" s="262"/>
      <c r="J150" s="262"/>
      <c r="K150" s="263"/>
      <c r="L150" s="261"/>
      <c r="M150" s="262"/>
      <c r="N150" s="262"/>
      <c r="O150" s="263"/>
      <c r="P150" s="261"/>
      <c r="Q150" s="262"/>
      <c r="R150" s="262"/>
      <c r="S150" s="263"/>
      <c r="T150" s="261"/>
      <c r="U150" s="262"/>
      <c r="V150" s="262"/>
      <c r="W150" s="263"/>
      <c r="X150" s="261"/>
      <c r="Y150" s="262"/>
      <c r="Z150" s="262"/>
      <c r="AA150" s="263"/>
      <c r="AB150" s="261"/>
      <c r="AC150" s="262"/>
      <c r="AD150" s="262"/>
      <c r="AE150" s="264"/>
    </row>
    <row r="151" spans="1:31" ht="19.5" customHeight="1">
      <c r="A151" s="48"/>
      <c r="B151" s="350"/>
      <c r="C151" s="331"/>
      <c r="D151" s="339"/>
      <c r="E151" s="316" t="s">
        <v>213</v>
      </c>
      <c r="F151" s="316"/>
      <c r="G151" s="317"/>
      <c r="H151" s="261"/>
      <c r="I151" s="262"/>
      <c r="J151" s="262"/>
      <c r="K151" s="263"/>
      <c r="L151" s="261"/>
      <c r="M151" s="262"/>
      <c r="N151" s="262"/>
      <c r="O151" s="263"/>
      <c r="P151" s="261"/>
      <c r="Q151" s="262"/>
      <c r="R151" s="262"/>
      <c r="S151" s="263"/>
      <c r="T151" s="261"/>
      <c r="U151" s="262"/>
      <c r="V151" s="262"/>
      <c r="W151" s="263"/>
      <c r="X151" s="261"/>
      <c r="Y151" s="262"/>
      <c r="Z151" s="262"/>
      <c r="AA151" s="263"/>
      <c r="AB151" s="261"/>
      <c r="AC151" s="262"/>
      <c r="AD151" s="262"/>
      <c r="AE151" s="264"/>
    </row>
    <row r="152" spans="1:31" ht="19.5" customHeight="1">
      <c r="A152" s="48"/>
      <c r="B152" s="350"/>
      <c r="C152" s="331"/>
      <c r="D152" s="339"/>
      <c r="E152" s="316" t="s">
        <v>215</v>
      </c>
      <c r="F152" s="316"/>
      <c r="G152" s="317"/>
      <c r="H152" s="261"/>
      <c r="I152" s="262"/>
      <c r="J152" s="262"/>
      <c r="K152" s="263"/>
      <c r="L152" s="261"/>
      <c r="M152" s="262"/>
      <c r="N152" s="262"/>
      <c r="O152" s="263"/>
      <c r="P152" s="261"/>
      <c r="Q152" s="262"/>
      <c r="R152" s="262"/>
      <c r="S152" s="263"/>
      <c r="T152" s="261"/>
      <c r="U152" s="262"/>
      <c r="V152" s="262"/>
      <c r="W152" s="263"/>
      <c r="X152" s="261"/>
      <c r="Y152" s="262"/>
      <c r="Z152" s="262"/>
      <c r="AA152" s="263"/>
      <c r="AB152" s="261"/>
      <c r="AC152" s="262"/>
      <c r="AD152" s="262"/>
      <c r="AE152" s="264"/>
    </row>
    <row r="153" spans="1:31" ht="19.5" customHeight="1">
      <c r="A153" s="48"/>
      <c r="B153" s="350"/>
      <c r="C153" s="331"/>
      <c r="D153" s="339"/>
      <c r="E153" s="318" t="s">
        <v>216</v>
      </c>
      <c r="F153" s="318"/>
      <c r="G153" s="319"/>
      <c r="H153" s="261"/>
      <c r="I153" s="262"/>
      <c r="J153" s="262"/>
      <c r="K153" s="263"/>
      <c r="L153" s="261"/>
      <c r="M153" s="262"/>
      <c r="N153" s="262"/>
      <c r="O153" s="263"/>
      <c r="P153" s="261"/>
      <c r="Q153" s="262"/>
      <c r="R153" s="262"/>
      <c r="S153" s="263"/>
      <c r="T153" s="261"/>
      <c r="U153" s="262"/>
      <c r="V153" s="262"/>
      <c r="W153" s="263"/>
      <c r="X153" s="261"/>
      <c r="Y153" s="262"/>
      <c r="Z153" s="262"/>
      <c r="AA153" s="263"/>
      <c r="AB153" s="261"/>
      <c r="AC153" s="262"/>
      <c r="AD153" s="262"/>
      <c r="AE153" s="264"/>
    </row>
    <row r="154" spans="1:31" ht="39.75" customHeight="1" thickBot="1">
      <c r="A154" s="48"/>
      <c r="B154" s="351"/>
      <c r="C154" s="332"/>
      <c r="D154" s="340"/>
      <c r="E154" s="320" t="s">
        <v>199</v>
      </c>
      <c r="F154" s="320"/>
      <c r="G154" s="321"/>
      <c r="H154" s="335"/>
      <c r="I154" s="336"/>
      <c r="J154" s="336"/>
      <c r="K154" s="337"/>
      <c r="L154" s="335"/>
      <c r="M154" s="336"/>
      <c r="N154" s="336"/>
      <c r="O154" s="337"/>
      <c r="P154" s="335"/>
      <c r="Q154" s="336"/>
      <c r="R154" s="336"/>
      <c r="S154" s="337"/>
      <c r="T154" s="335"/>
      <c r="U154" s="336"/>
      <c r="V154" s="336"/>
      <c r="W154" s="337"/>
      <c r="X154" s="335"/>
      <c r="Y154" s="336"/>
      <c r="Z154" s="336"/>
      <c r="AA154" s="337"/>
      <c r="AB154" s="335"/>
      <c r="AC154" s="336"/>
      <c r="AD154" s="336"/>
      <c r="AE154" s="349"/>
    </row>
    <row r="155" spans="1:31" ht="49.5" customHeight="1">
      <c r="C155" s="23"/>
      <c r="H155" s="23"/>
    </row>
    <row r="157" spans="1:31" ht="36.75" customHeight="1" thickBot="1">
      <c r="A157" s="269" t="s">
        <v>287</v>
      </c>
      <c r="B157" s="231"/>
      <c r="C157" s="231"/>
      <c r="D157" s="231"/>
      <c r="E157" s="231"/>
      <c r="F157" s="231"/>
      <c r="G157" s="231"/>
      <c r="H157" s="231"/>
      <c r="I157" s="231"/>
      <c r="J157" s="231"/>
      <c r="K157" s="231"/>
      <c r="L157" s="231"/>
      <c r="M157" s="231"/>
      <c r="N157" s="231"/>
      <c r="O157" s="231"/>
      <c r="P157" s="231"/>
      <c r="Q157" s="231"/>
      <c r="R157" s="231"/>
      <c r="AB157" s="24" t="s">
        <v>77</v>
      </c>
    </row>
    <row r="158" spans="1:31" ht="24.95" customHeight="1" thickBot="1">
      <c r="B158" s="47"/>
      <c r="C158" s="251" t="s">
        <v>13</v>
      </c>
      <c r="D158" s="251"/>
      <c r="E158" s="251"/>
      <c r="F158" s="251"/>
      <c r="G158" s="251"/>
      <c r="H158" s="251"/>
      <c r="I158" s="251"/>
      <c r="J158" s="47"/>
      <c r="K158" s="251" t="s">
        <v>16</v>
      </c>
      <c r="L158" s="251"/>
      <c r="M158" s="251"/>
      <c r="N158" s="251"/>
      <c r="O158" s="251"/>
      <c r="P158" s="251"/>
      <c r="Q158" s="251"/>
      <c r="R158" s="251"/>
    </row>
    <row r="159" spans="1:31" ht="24.95" customHeight="1" thickBot="1">
      <c r="B159" s="47"/>
      <c r="C159" s="251" t="s">
        <v>12</v>
      </c>
      <c r="D159" s="251"/>
      <c r="E159" s="251"/>
      <c r="F159" s="251"/>
      <c r="G159" s="251"/>
      <c r="H159" s="251"/>
      <c r="I159" s="251"/>
      <c r="J159" s="47"/>
      <c r="K159" s="251" t="s">
        <v>17</v>
      </c>
      <c r="L159" s="251"/>
      <c r="M159" s="251"/>
      <c r="N159" s="251"/>
      <c r="O159" s="251"/>
      <c r="P159" s="251"/>
      <c r="Q159" s="251"/>
      <c r="R159" s="251"/>
      <c r="U159" s="24"/>
    </row>
    <row r="160" spans="1:31" ht="24.95" customHeight="1" thickBot="1">
      <c r="B160" s="47"/>
      <c r="C160" s="252" t="s">
        <v>178</v>
      </c>
      <c r="D160" s="253"/>
      <c r="E160" s="253"/>
      <c r="F160" s="253"/>
      <c r="G160" s="253"/>
      <c r="H160" s="253"/>
      <c r="I160" s="253"/>
      <c r="J160" s="253"/>
      <c r="K160" s="253"/>
      <c r="L160" s="253"/>
      <c r="M160" s="253"/>
      <c r="N160" s="253"/>
      <c r="O160" s="253"/>
      <c r="P160" s="253"/>
      <c r="Q160" s="253"/>
      <c r="R160" s="254"/>
      <c r="U160" s="24"/>
    </row>
    <row r="161" spans="1:36" ht="24.75" customHeight="1" thickBot="1">
      <c r="B161" s="47"/>
      <c r="C161" s="259" t="s">
        <v>54</v>
      </c>
      <c r="D161" s="259"/>
      <c r="E161" s="259"/>
      <c r="F161" s="259"/>
      <c r="G161" s="259"/>
      <c r="H161" s="259"/>
      <c r="I161" s="259"/>
      <c r="J161" s="259"/>
      <c r="K161" s="259"/>
      <c r="L161" s="259"/>
      <c r="M161" s="259"/>
      <c r="N161" s="259"/>
      <c r="O161" s="259"/>
      <c r="P161" s="259"/>
      <c r="Q161" s="259"/>
      <c r="R161" s="260"/>
      <c r="U161" s="24"/>
    </row>
    <row r="162" spans="1:36" ht="24.75" customHeight="1">
      <c r="A162" s="46"/>
      <c r="B162" s="353" t="s">
        <v>171</v>
      </c>
      <c r="C162" s="353"/>
      <c r="D162" s="353"/>
      <c r="E162" s="353"/>
      <c r="F162" s="353"/>
      <c r="G162" s="353"/>
      <c r="H162" s="353"/>
      <c r="I162" s="353"/>
      <c r="J162" s="353"/>
      <c r="K162" s="353"/>
      <c r="L162" s="353"/>
      <c r="M162" s="353"/>
      <c r="N162" s="353"/>
      <c r="O162" s="353"/>
      <c r="P162" s="353"/>
      <c r="Q162" s="353"/>
      <c r="R162" s="353"/>
      <c r="S162" s="46"/>
      <c r="T162" s="255" t="s">
        <v>181</v>
      </c>
      <c r="U162" s="256"/>
      <c r="V162" s="256"/>
      <c r="W162" s="256"/>
      <c r="X162" s="256"/>
      <c r="Y162" s="256"/>
      <c r="Z162" s="256"/>
      <c r="AA162" s="256"/>
      <c r="AB162" s="256"/>
    </row>
    <row r="163" spans="1:36" s="92" customFormat="1" ht="24.75" customHeight="1">
      <c r="A163" s="95"/>
      <c r="B163" s="356" t="s">
        <v>277</v>
      </c>
      <c r="C163" s="356"/>
      <c r="D163" s="356"/>
      <c r="E163" s="356"/>
      <c r="F163" s="356"/>
      <c r="G163" s="356"/>
      <c r="H163" s="356"/>
      <c r="I163" s="356"/>
      <c r="J163" s="356"/>
      <c r="K163" s="356"/>
      <c r="L163" s="356"/>
      <c r="M163" s="356"/>
      <c r="N163" s="356"/>
      <c r="O163" s="356"/>
      <c r="P163" s="356"/>
      <c r="Q163" s="356"/>
      <c r="R163" s="356"/>
      <c r="S163" s="95"/>
      <c r="T163" s="96"/>
      <c r="U163" s="95"/>
      <c r="V163" s="95"/>
      <c r="W163" s="95"/>
      <c r="X163" s="95"/>
      <c r="Y163" s="95"/>
      <c r="Z163" s="95"/>
      <c r="AA163" s="95"/>
      <c r="AB163" s="95"/>
      <c r="AJ163" s="94"/>
    </row>
    <row r="164" spans="1:36" ht="125.25" customHeight="1">
      <c r="B164" s="97"/>
      <c r="C164" s="358"/>
      <c r="D164" s="359"/>
      <c r="E164" s="359"/>
      <c r="F164" s="359"/>
      <c r="G164" s="359"/>
      <c r="H164" s="359"/>
      <c r="I164" s="359"/>
      <c r="J164" s="359"/>
      <c r="K164" s="359"/>
      <c r="L164" s="359"/>
      <c r="M164" s="359"/>
      <c r="N164" s="359"/>
      <c r="O164" s="359"/>
      <c r="P164" s="359"/>
      <c r="Q164" s="359"/>
      <c r="R164" s="360"/>
      <c r="T164" s="156" t="s">
        <v>182</v>
      </c>
      <c r="U164" s="156"/>
      <c r="V164" s="156"/>
      <c r="W164" s="156"/>
      <c r="X164" s="156"/>
      <c r="Y164" s="156"/>
      <c r="Z164" s="156"/>
      <c r="AA164" s="156"/>
      <c r="AB164" s="156"/>
      <c r="AC164" s="156"/>
      <c r="AD164" s="156"/>
    </row>
    <row r="165" spans="1:36" s="92" customFormat="1" ht="24.75" customHeight="1">
      <c r="A165" s="95"/>
      <c r="B165" s="356" t="s">
        <v>284</v>
      </c>
      <c r="C165" s="356"/>
      <c r="D165" s="356"/>
      <c r="E165" s="356"/>
      <c r="F165" s="356"/>
      <c r="G165" s="356"/>
      <c r="H165" s="356"/>
      <c r="I165" s="356"/>
      <c r="J165" s="356"/>
      <c r="K165" s="356"/>
      <c r="L165" s="356"/>
      <c r="M165" s="356"/>
      <c r="N165" s="356"/>
      <c r="O165" s="356"/>
      <c r="P165" s="356"/>
      <c r="Q165" s="356"/>
      <c r="R165" s="356"/>
      <c r="S165" s="95"/>
      <c r="T165" s="103"/>
      <c r="U165" s="103"/>
      <c r="V165" s="103"/>
      <c r="W165" s="103"/>
      <c r="X165" s="103"/>
      <c r="Y165" s="103"/>
      <c r="Z165" s="103"/>
      <c r="AA165" s="103"/>
      <c r="AB165" s="103"/>
      <c r="AC165" s="103"/>
      <c r="AD165" s="103"/>
      <c r="AJ165" s="94"/>
    </row>
    <row r="166" spans="1:36" s="92" customFormat="1" ht="19.5" customHeight="1">
      <c r="B166" s="357" t="s">
        <v>278</v>
      </c>
      <c r="C166" s="357"/>
      <c r="D166" s="357"/>
      <c r="E166" s="357"/>
      <c r="F166" s="357"/>
      <c r="G166" s="357"/>
      <c r="H166" s="357"/>
      <c r="I166" s="357"/>
      <c r="J166" s="357" t="s">
        <v>279</v>
      </c>
      <c r="K166" s="357"/>
      <c r="L166" s="357"/>
      <c r="M166" s="357"/>
      <c r="N166" s="357"/>
      <c r="O166" s="357"/>
      <c r="P166" s="357"/>
      <c r="Q166" s="357"/>
      <c r="R166" s="357"/>
      <c r="T166" s="103"/>
      <c r="U166" s="103"/>
      <c r="V166" s="103"/>
      <c r="W166" s="103"/>
      <c r="X166" s="103"/>
      <c r="Y166" s="103"/>
      <c r="Z166" s="103"/>
      <c r="AA166" s="103"/>
      <c r="AB166" s="103"/>
      <c r="AC166" s="103"/>
      <c r="AD166" s="103"/>
      <c r="AJ166" s="94"/>
    </row>
    <row r="167" spans="1:36" ht="102" customHeight="1">
      <c r="B167" s="97"/>
      <c r="C167" s="358"/>
      <c r="D167" s="359"/>
      <c r="E167" s="359"/>
      <c r="F167" s="359"/>
      <c r="G167" s="359"/>
      <c r="H167" s="359"/>
      <c r="I167" s="360"/>
      <c r="J167" s="97"/>
      <c r="K167" s="358"/>
      <c r="L167" s="359"/>
      <c r="M167" s="359"/>
      <c r="N167" s="359"/>
      <c r="O167" s="359"/>
      <c r="P167" s="359"/>
      <c r="Q167" s="359"/>
      <c r="R167" s="360"/>
      <c r="T167" s="103"/>
      <c r="U167" s="103"/>
      <c r="V167" s="103"/>
      <c r="W167" s="103"/>
      <c r="X167" s="103"/>
      <c r="Y167" s="103"/>
      <c r="Z167" s="103"/>
      <c r="AA167" s="103"/>
      <c r="AB167" s="103"/>
      <c r="AC167" s="103"/>
      <c r="AD167" s="103"/>
    </row>
    <row r="168" spans="1:36" s="92" customFormat="1" ht="19.5" customHeight="1">
      <c r="B168" s="357" t="s">
        <v>280</v>
      </c>
      <c r="C168" s="357"/>
      <c r="D168" s="357"/>
      <c r="E168" s="357"/>
      <c r="F168" s="357"/>
      <c r="G168" s="357"/>
      <c r="H168" s="357"/>
      <c r="I168" s="357"/>
      <c r="J168" s="357" t="s">
        <v>281</v>
      </c>
      <c r="K168" s="357"/>
      <c r="L168" s="357"/>
      <c r="M168" s="357"/>
      <c r="N168" s="357"/>
      <c r="O168" s="357"/>
      <c r="P168" s="357"/>
      <c r="Q168" s="357"/>
      <c r="R168" s="357"/>
      <c r="V168" s="93"/>
      <c r="AJ168" s="94"/>
    </row>
    <row r="169" spans="1:36" ht="102" customHeight="1">
      <c r="B169" s="97"/>
      <c r="C169" s="358"/>
      <c r="D169" s="359"/>
      <c r="E169" s="359"/>
      <c r="F169" s="359"/>
      <c r="G169" s="359"/>
      <c r="H169" s="359"/>
      <c r="I169" s="360"/>
      <c r="J169" s="97"/>
      <c r="K169" s="358"/>
      <c r="L169" s="359"/>
      <c r="M169" s="359"/>
      <c r="N169" s="359"/>
      <c r="O169" s="359"/>
      <c r="P169" s="359"/>
      <c r="Q169" s="359"/>
      <c r="R169" s="360"/>
      <c r="T169" s="101"/>
      <c r="U169" s="101"/>
      <c r="V169" s="101"/>
      <c r="W169" s="101"/>
      <c r="X169" s="101"/>
      <c r="Y169" s="101"/>
      <c r="Z169" s="101"/>
      <c r="AA169" s="101"/>
      <c r="AB169" s="101"/>
      <c r="AC169" s="101"/>
      <c r="AD169" s="101"/>
    </row>
    <row r="170" spans="1:36" s="92" customFormat="1" ht="19.5" customHeight="1">
      <c r="B170" s="357" t="s">
        <v>282</v>
      </c>
      <c r="C170" s="357"/>
      <c r="D170" s="357"/>
      <c r="E170" s="357"/>
      <c r="F170" s="357"/>
      <c r="G170" s="357"/>
      <c r="H170" s="357"/>
      <c r="I170" s="357"/>
      <c r="J170" s="357" t="s">
        <v>283</v>
      </c>
      <c r="K170" s="357"/>
      <c r="L170" s="357"/>
      <c r="M170" s="357"/>
      <c r="N170" s="357"/>
      <c r="O170" s="357"/>
      <c r="P170" s="357"/>
      <c r="Q170" s="357"/>
      <c r="R170" s="357"/>
      <c r="T170" s="95"/>
      <c r="U170" s="95"/>
      <c r="V170" s="102"/>
      <c r="W170" s="95"/>
      <c r="X170" s="95"/>
      <c r="Y170" s="95"/>
      <c r="Z170" s="95"/>
      <c r="AA170" s="95"/>
      <c r="AB170" s="95"/>
      <c r="AC170" s="95"/>
      <c r="AD170" s="95"/>
      <c r="AJ170" s="94"/>
    </row>
    <row r="171" spans="1:36" ht="102" customHeight="1">
      <c r="B171" s="97"/>
      <c r="C171" s="358"/>
      <c r="D171" s="359"/>
      <c r="E171" s="359"/>
      <c r="F171" s="359"/>
      <c r="G171" s="359"/>
      <c r="H171" s="359"/>
      <c r="I171" s="360"/>
      <c r="J171" s="97"/>
      <c r="K171" s="358"/>
      <c r="L171" s="359"/>
      <c r="M171" s="359"/>
      <c r="N171" s="359"/>
      <c r="O171" s="359"/>
      <c r="P171" s="359"/>
      <c r="Q171" s="359"/>
      <c r="R171" s="360"/>
      <c r="T171" s="101"/>
      <c r="U171" s="101"/>
      <c r="V171" s="101"/>
      <c r="W171" s="101"/>
      <c r="X171" s="101"/>
      <c r="Y171" s="101"/>
      <c r="Z171" s="101"/>
      <c r="AA171" s="101"/>
      <c r="AB171" s="101"/>
      <c r="AC171" s="101"/>
      <c r="AD171" s="101"/>
    </row>
    <row r="172" spans="1:36" ht="14.25">
      <c r="B172" s="20"/>
      <c r="C172" s="20"/>
      <c r="D172" s="20"/>
      <c r="E172" s="21"/>
      <c r="F172" s="21"/>
      <c r="G172" s="21"/>
      <c r="H172" s="21"/>
      <c r="I172" s="21"/>
      <c r="J172" s="21"/>
      <c r="K172" s="21"/>
      <c r="L172" s="21"/>
      <c r="M172" s="21"/>
      <c r="N172" s="21"/>
      <c r="O172" s="21"/>
      <c r="P172" s="21"/>
    </row>
    <row r="173" spans="1:36" ht="17.25">
      <c r="B173" s="229" t="s">
        <v>177</v>
      </c>
      <c r="C173" s="229"/>
      <c r="D173" s="229"/>
      <c r="E173" s="229"/>
      <c r="F173" s="229"/>
      <c r="G173" s="229"/>
      <c r="H173" s="229"/>
      <c r="I173" s="229"/>
      <c r="J173" s="229"/>
      <c r="K173" s="229"/>
      <c r="L173" s="229"/>
      <c r="M173" s="229"/>
      <c r="N173" s="229"/>
      <c r="O173" s="229"/>
      <c r="P173" s="229"/>
      <c r="Q173" s="229"/>
    </row>
    <row r="174" spans="1:36">
      <c r="S174" s="14"/>
      <c r="T174" s="14"/>
      <c r="U174" s="15"/>
      <c r="V174" s="15"/>
      <c r="W174" s="15"/>
      <c r="X174" s="15"/>
      <c r="Y174" s="15"/>
      <c r="Z174" s="15"/>
      <c r="AA174" s="15"/>
      <c r="AB174" s="15"/>
      <c r="AC174" s="15"/>
      <c r="AD174" s="15"/>
      <c r="AE174" s="15"/>
      <c r="AF174" s="15"/>
      <c r="AG174" s="15"/>
      <c r="AH174" s="14"/>
      <c r="AI174" s="14"/>
    </row>
    <row r="175" spans="1:36">
      <c r="S175" s="14"/>
      <c r="T175" s="14"/>
      <c r="U175" s="15"/>
      <c r="V175" s="15"/>
      <c r="W175" s="15"/>
      <c r="X175" s="15"/>
      <c r="Y175" s="15"/>
      <c r="Z175" s="15"/>
      <c r="AA175" s="15"/>
      <c r="AB175" s="15"/>
      <c r="AC175" s="15"/>
      <c r="AD175" s="15"/>
      <c r="AE175" s="15"/>
      <c r="AF175" s="15"/>
      <c r="AG175" s="15"/>
      <c r="AH175" s="14"/>
      <c r="AI175" s="14"/>
    </row>
    <row r="176" spans="1:36" ht="37.5" customHeight="1">
      <c r="B176" s="229" t="s">
        <v>273</v>
      </c>
      <c r="C176" s="229"/>
      <c r="D176" s="229"/>
      <c r="E176" s="229"/>
      <c r="F176" s="229"/>
      <c r="G176" s="229"/>
      <c r="H176" s="229"/>
      <c r="I176" s="229"/>
      <c r="J176" s="229"/>
      <c r="K176" s="229"/>
      <c r="L176" s="229"/>
      <c r="M176" s="229"/>
      <c r="N176" s="229"/>
      <c r="O176" s="229"/>
      <c r="P176" s="229"/>
      <c r="Q176" s="229"/>
      <c r="S176" s="14"/>
      <c r="T176" s="14"/>
      <c r="U176" s="14"/>
      <c r="V176" s="14"/>
      <c r="W176" s="14"/>
      <c r="X176" s="14"/>
      <c r="Y176" s="14"/>
      <c r="Z176" s="14"/>
      <c r="AA176" s="14"/>
      <c r="AB176" s="14"/>
      <c r="AC176" s="14"/>
      <c r="AD176" s="14"/>
      <c r="AE176" s="14"/>
      <c r="AF176" s="14"/>
      <c r="AG176" s="14"/>
      <c r="AH176" s="14"/>
      <c r="AI176" s="14"/>
    </row>
    <row r="177" spans="1:36" ht="30" customHeight="1" thickBot="1">
      <c r="A177" s="230" t="s">
        <v>172</v>
      </c>
      <c r="B177" s="231"/>
      <c r="C177" s="231"/>
      <c r="D177" s="231"/>
      <c r="E177" s="231"/>
      <c r="F177" s="231"/>
      <c r="G177" s="231"/>
      <c r="H177" s="231"/>
      <c r="I177" s="231"/>
      <c r="J177" s="231"/>
      <c r="K177" s="231"/>
      <c r="L177" s="231"/>
      <c r="M177" s="231"/>
      <c r="N177" s="231"/>
      <c r="O177" s="231"/>
      <c r="P177" s="231"/>
      <c r="Q177" s="231"/>
      <c r="R177" s="231"/>
      <c r="S177" s="14"/>
      <c r="T177" s="14"/>
      <c r="U177" s="15"/>
      <c r="V177" s="15"/>
      <c r="W177" s="15"/>
      <c r="X177" s="15"/>
      <c r="Y177" s="15"/>
      <c r="Z177" s="15"/>
      <c r="AA177" s="15"/>
      <c r="AB177" s="15"/>
      <c r="AC177" s="15"/>
      <c r="AD177" s="15"/>
      <c r="AE177" s="15"/>
      <c r="AF177" s="15"/>
      <c r="AG177" s="15"/>
      <c r="AH177" s="14"/>
      <c r="AI177" s="14"/>
    </row>
    <row r="178" spans="1:36" ht="17.25" customHeight="1" thickBot="1">
      <c r="A178" s="220"/>
      <c r="B178" s="190" t="s">
        <v>217</v>
      </c>
      <c r="C178" s="190"/>
      <c r="D178" s="190"/>
      <c r="E178" s="190"/>
      <c r="F178" s="190"/>
      <c r="G178" s="190"/>
      <c r="H178" s="180"/>
      <c r="I178" s="181"/>
      <c r="J178" s="181"/>
      <c r="K178" s="182"/>
      <c r="L178" s="180"/>
      <c r="M178" s="181"/>
      <c r="N178" s="181"/>
      <c r="O178" s="182"/>
      <c r="P178" s="180"/>
      <c r="Q178" s="181"/>
      <c r="R178" s="181"/>
      <c r="S178" s="182"/>
      <c r="T178" s="180"/>
      <c r="U178" s="181"/>
      <c r="V178" s="181"/>
      <c r="W178" s="182"/>
      <c r="X178" s="180"/>
      <c r="Y178" s="181"/>
      <c r="Z178" s="181"/>
      <c r="AA178" s="182"/>
      <c r="AB178" s="180"/>
      <c r="AC178" s="181"/>
      <c r="AD178" s="181"/>
      <c r="AE178" s="182"/>
      <c r="AF178" s="8"/>
      <c r="AJ178" s="1"/>
    </row>
    <row r="179" spans="1:36" ht="20.100000000000001" customHeight="1" thickBot="1">
      <c r="A179" s="220"/>
      <c r="B179" s="189" t="s">
        <v>218</v>
      </c>
      <c r="C179" s="189"/>
      <c r="D179" s="189"/>
      <c r="E179" s="189"/>
      <c r="F179" s="189"/>
      <c r="G179" s="189"/>
      <c r="H179" s="183"/>
      <c r="I179" s="184"/>
      <c r="J179" s="184"/>
      <c r="K179" s="185"/>
      <c r="L179" s="183"/>
      <c r="M179" s="184"/>
      <c r="N179" s="184"/>
      <c r="O179" s="185"/>
      <c r="P179" s="183"/>
      <c r="Q179" s="184"/>
      <c r="R179" s="184"/>
      <c r="S179" s="185"/>
      <c r="T179" s="183"/>
      <c r="U179" s="184"/>
      <c r="V179" s="184"/>
      <c r="W179" s="185"/>
      <c r="X179" s="183"/>
      <c r="Y179" s="184"/>
      <c r="Z179" s="184"/>
      <c r="AA179" s="185"/>
      <c r="AB179" s="183"/>
      <c r="AC179" s="184"/>
      <c r="AD179" s="184"/>
      <c r="AE179" s="185"/>
      <c r="AF179" s="8"/>
      <c r="AJ179" s="1"/>
    </row>
    <row r="180" spans="1:36" ht="27.75" customHeight="1" thickBot="1">
      <c r="A180" s="51">
        <v>22</v>
      </c>
      <c r="B180" s="354" t="s">
        <v>59</v>
      </c>
      <c r="C180" s="354"/>
      <c r="D180" s="354"/>
      <c r="E180" s="354"/>
      <c r="F180" s="354"/>
      <c r="G180" s="354"/>
      <c r="H180" s="186"/>
      <c r="I180" s="187"/>
      <c r="J180" s="187"/>
      <c r="K180" s="188"/>
      <c r="L180" s="186"/>
      <c r="M180" s="187"/>
      <c r="N180" s="187"/>
      <c r="O180" s="188"/>
      <c r="P180" s="186"/>
      <c r="Q180" s="187"/>
      <c r="R180" s="187"/>
      <c r="S180" s="188"/>
      <c r="T180" s="186"/>
      <c r="U180" s="187"/>
      <c r="V180" s="187"/>
      <c r="W180" s="188"/>
      <c r="X180" s="186"/>
      <c r="Y180" s="187"/>
      <c r="Z180" s="187"/>
      <c r="AA180" s="188"/>
      <c r="AB180" s="186"/>
      <c r="AC180" s="187"/>
      <c r="AD180" s="187"/>
      <c r="AE180" s="188"/>
      <c r="AF180" s="8"/>
      <c r="AJ180" s="1"/>
    </row>
    <row r="181" spans="1:36" ht="27.75" customHeight="1" thickBot="1">
      <c r="A181" s="49">
        <v>23</v>
      </c>
      <c r="B181" s="355" t="s">
        <v>71</v>
      </c>
      <c r="C181" s="355"/>
      <c r="D181" s="355"/>
      <c r="E181" s="355"/>
      <c r="F181" s="355"/>
      <c r="G181" s="355"/>
      <c r="H181" s="174"/>
      <c r="I181" s="175"/>
      <c r="J181" s="175"/>
      <c r="K181" s="176"/>
      <c r="L181" s="174"/>
      <c r="M181" s="175"/>
      <c r="N181" s="175"/>
      <c r="O181" s="176"/>
      <c r="P181" s="174"/>
      <c r="Q181" s="175"/>
      <c r="R181" s="175"/>
      <c r="S181" s="176"/>
      <c r="T181" s="174"/>
      <c r="U181" s="175"/>
      <c r="V181" s="175"/>
      <c r="W181" s="176"/>
      <c r="X181" s="174"/>
      <c r="Y181" s="175"/>
      <c r="Z181" s="175"/>
      <c r="AA181" s="176"/>
      <c r="AB181" s="174"/>
      <c r="AC181" s="175"/>
      <c r="AD181" s="175"/>
      <c r="AE181" s="176"/>
      <c r="AF181" s="8"/>
      <c r="AJ181" s="1"/>
    </row>
    <row r="182" spans="1:36" ht="16.5" customHeight="1">
      <c r="A182" s="167">
        <v>24</v>
      </c>
      <c r="B182" s="170" t="s">
        <v>247</v>
      </c>
      <c r="C182" s="145" t="s">
        <v>232</v>
      </c>
      <c r="D182" s="145"/>
      <c r="E182" s="145"/>
      <c r="F182" s="145"/>
      <c r="G182" s="146"/>
      <c r="H182" s="158"/>
      <c r="I182" s="159"/>
      <c r="J182" s="159"/>
      <c r="K182" s="160"/>
      <c r="L182" s="158"/>
      <c r="M182" s="159"/>
      <c r="N182" s="159"/>
      <c r="O182" s="160"/>
      <c r="P182" s="158"/>
      <c r="Q182" s="159"/>
      <c r="R182" s="159"/>
      <c r="S182" s="160"/>
      <c r="T182" s="158"/>
      <c r="U182" s="159"/>
      <c r="V182" s="159"/>
      <c r="W182" s="160"/>
      <c r="X182" s="158"/>
      <c r="Y182" s="159"/>
      <c r="Z182" s="159"/>
      <c r="AA182" s="160"/>
      <c r="AB182" s="158"/>
      <c r="AC182" s="159"/>
      <c r="AD182" s="159"/>
      <c r="AE182" s="160"/>
      <c r="AF182" s="8"/>
      <c r="AJ182" s="1"/>
    </row>
    <row r="183" spans="1:36" ht="16.5" customHeight="1">
      <c r="A183" s="168"/>
      <c r="B183" s="171"/>
      <c r="C183" s="143" t="s">
        <v>233</v>
      </c>
      <c r="D183" s="143"/>
      <c r="E183" s="143"/>
      <c r="F183" s="143"/>
      <c r="G183" s="144"/>
      <c r="H183" s="161"/>
      <c r="I183" s="162"/>
      <c r="J183" s="162"/>
      <c r="K183" s="163"/>
      <c r="L183" s="161"/>
      <c r="M183" s="162"/>
      <c r="N183" s="162"/>
      <c r="O183" s="163"/>
      <c r="P183" s="161"/>
      <c r="Q183" s="162"/>
      <c r="R183" s="162"/>
      <c r="S183" s="163"/>
      <c r="T183" s="161"/>
      <c r="U183" s="162"/>
      <c r="V183" s="162"/>
      <c r="W183" s="163"/>
      <c r="X183" s="161"/>
      <c r="Y183" s="162"/>
      <c r="Z183" s="162"/>
      <c r="AA183" s="163"/>
      <c r="AB183" s="161"/>
      <c r="AC183" s="162"/>
      <c r="AD183" s="162"/>
      <c r="AE183" s="163"/>
      <c r="AF183" s="8"/>
      <c r="AJ183" s="1"/>
    </row>
    <row r="184" spans="1:36" ht="16.5" customHeight="1">
      <c r="A184" s="168"/>
      <c r="B184" s="171"/>
      <c r="C184" s="143" t="s">
        <v>234</v>
      </c>
      <c r="D184" s="143"/>
      <c r="E184" s="143"/>
      <c r="F184" s="143"/>
      <c r="G184" s="144"/>
      <c r="H184" s="161"/>
      <c r="I184" s="162"/>
      <c r="J184" s="162"/>
      <c r="K184" s="163"/>
      <c r="L184" s="161"/>
      <c r="M184" s="162"/>
      <c r="N184" s="162"/>
      <c r="O184" s="163"/>
      <c r="P184" s="161"/>
      <c r="Q184" s="162"/>
      <c r="R184" s="162"/>
      <c r="S184" s="163"/>
      <c r="T184" s="161"/>
      <c r="U184" s="162"/>
      <c r="V184" s="162"/>
      <c r="W184" s="163"/>
      <c r="X184" s="161"/>
      <c r="Y184" s="162"/>
      <c r="Z184" s="162"/>
      <c r="AA184" s="163"/>
      <c r="AB184" s="161"/>
      <c r="AC184" s="162"/>
      <c r="AD184" s="162"/>
      <c r="AE184" s="163"/>
      <c r="AF184" s="8"/>
      <c r="AJ184" s="1"/>
    </row>
    <row r="185" spans="1:36" ht="16.5" customHeight="1">
      <c r="A185" s="168"/>
      <c r="B185" s="171"/>
      <c r="C185" s="143" t="s">
        <v>235</v>
      </c>
      <c r="D185" s="143"/>
      <c r="E185" s="143"/>
      <c r="F185" s="143"/>
      <c r="G185" s="144"/>
      <c r="H185" s="161"/>
      <c r="I185" s="162"/>
      <c r="J185" s="162"/>
      <c r="K185" s="163"/>
      <c r="L185" s="161"/>
      <c r="M185" s="162"/>
      <c r="N185" s="162"/>
      <c r="O185" s="163"/>
      <c r="P185" s="161"/>
      <c r="Q185" s="162"/>
      <c r="R185" s="162"/>
      <c r="S185" s="163"/>
      <c r="T185" s="161"/>
      <c r="U185" s="162"/>
      <c r="V185" s="162"/>
      <c r="W185" s="163"/>
      <c r="X185" s="161"/>
      <c r="Y185" s="162"/>
      <c r="Z185" s="162"/>
      <c r="AA185" s="163"/>
      <c r="AB185" s="161"/>
      <c r="AC185" s="162"/>
      <c r="AD185" s="162"/>
      <c r="AE185" s="163"/>
      <c r="AF185" s="8"/>
      <c r="AJ185" s="1"/>
    </row>
    <row r="186" spans="1:36" ht="16.5" customHeight="1">
      <c r="A186" s="168"/>
      <c r="B186" s="171"/>
      <c r="C186" s="143" t="s">
        <v>236</v>
      </c>
      <c r="D186" s="143"/>
      <c r="E186" s="143"/>
      <c r="F186" s="143"/>
      <c r="G186" s="144"/>
      <c r="H186" s="161"/>
      <c r="I186" s="162"/>
      <c r="J186" s="162"/>
      <c r="K186" s="163"/>
      <c r="L186" s="161"/>
      <c r="M186" s="162"/>
      <c r="N186" s="162"/>
      <c r="O186" s="163"/>
      <c r="P186" s="161"/>
      <c r="Q186" s="162"/>
      <c r="R186" s="162"/>
      <c r="S186" s="163"/>
      <c r="T186" s="161"/>
      <c r="U186" s="162"/>
      <c r="V186" s="162"/>
      <c r="W186" s="163"/>
      <c r="X186" s="161"/>
      <c r="Y186" s="162"/>
      <c r="Z186" s="162"/>
      <c r="AA186" s="163"/>
      <c r="AB186" s="161"/>
      <c r="AC186" s="162"/>
      <c r="AD186" s="162"/>
      <c r="AE186" s="163"/>
      <c r="AF186" s="8"/>
      <c r="AJ186" s="1"/>
    </row>
    <row r="187" spans="1:36" ht="16.5" customHeight="1">
      <c r="A187" s="168"/>
      <c r="B187" s="171"/>
      <c r="C187" s="143" t="s">
        <v>237</v>
      </c>
      <c r="D187" s="143"/>
      <c r="E187" s="143"/>
      <c r="F187" s="143"/>
      <c r="G187" s="144"/>
      <c r="H187" s="161"/>
      <c r="I187" s="162"/>
      <c r="J187" s="162"/>
      <c r="K187" s="163"/>
      <c r="L187" s="161"/>
      <c r="M187" s="162"/>
      <c r="N187" s="162"/>
      <c r="O187" s="163"/>
      <c r="P187" s="161"/>
      <c r="Q187" s="162"/>
      <c r="R187" s="162"/>
      <c r="S187" s="163"/>
      <c r="T187" s="161"/>
      <c r="U187" s="162"/>
      <c r="V187" s="162"/>
      <c r="W187" s="163"/>
      <c r="X187" s="161"/>
      <c r="Y187" s="162"/>
      <c r="Z187" s="162"/>
      <c r="AA187" s="163"/>
      <c r="AB187" s="161"/>
      <c r="AC187" s="162"/>
      <c r="AD187" s="162"/>
      <c r="AE187" s="163"/>
      <c r="AF187" s="8"/>
      <c r="AJ187" s="1"/>
    </row>
    <row r="188" spans="1:36" ht="16.5" customHeight="1">
      <c r="A188" s="168"/>
      <c r="B188" s="171"/>
      <c r="C188" s="143" t="s">
        <v>238</v>
      </c>
      <c r="D188" s="143"/>
      <c r="E188" s="143"/>
      <c r="F188" s="143"/>
      <c r="G188" s="144"/>
      <c r="H188" s="161"/>
      <c r="I188" s="162"/>
      <c r="J188" s="162"/>
      <c r="K188" s="163"/>
      <c r="L188" s="161"/>
      <c r="M188" s="162"/>
      <c r="N188" s="162"/>
      <c r="O188" s="163"/>
      <c r="P188" s="161"/>
      <c r="Q188" s="162"/>
      <c r="R188" s="162"/>
      <c r="S188" s="163"/>
      <c r="T188" s="161"/>
      <c r="U188" s="162"/>
      <c r="V188" s="162"/>
      <c r="W188" s="163"/>
      <c r="X188" s="161"/>
      <c r="Y188" s="162"/>
      <c r="Z188" s="162"/>
      <c r="AA188" s="163"/>
      <c r="AB188" s="161"/>
      <c r="AC188" s="162"/>
      <c r="AD188" s="162"/>
      <c r="AE188" s="163"/>
      <c r="AF188" s="8"/>
      <c r="AJ188" s="1"/>
    </row>
    <row r="189" spans="1:36" ht="16.5" customHeight="1">
      <c r="A189" s="168"/>
      <c r="B189" s="171"/>
      <c r="C189" s="143" t="s">
        <v>239</v>
      </c>
      <c r="D189" s="143"/>
      <c r="E189" s="143"/>
      <c r="F189" s="143"/>
      <c r="G189" s="144"/>
      <c r="H189" s="161"/>
      <c r="I189" s="162"/>
      <c r="J189" s="162"/>
      <c r="K189" s="163"/>
      <c r="L189" s="161"/>
      <c r="M189" s="162"/>
      <c r="N189" s="162"/>
      <c r="O189" s="163"/>
      <c r="P189" s="161"/>
      <c r="Q189" s="162"/>
      <c r="R189" s="162"/>
      <c r="S189" s="163"/>
      <c r="T189" s="161"/>
      <c r="U189" s="162"/>
      <c r="V189" s="162"/>
      <c r="W189" s="163"/>
      <c r="X189" s="161"/>
      <c r="Y189" s="162"/>
      <c r="Z189" s="162"/>
      <c r="AA189" s="163"/>
      <c r="AB189" s="161"/>
      <c r="AC189" s="162"/>
      <c r="AD189" s="162"/>
      <c r="AE189" s="163"/>
      <c r="AF189" s="8"/>
      <c r="AJ189" s="1"/>
    </row>
    <row r="190" spans="1:36" ht="16.5" customHeight="1">
      <c r="A190" s="168"/>
      <c r="B190" s="171"/>
      <c r="C190" s="143" t="s">
        <v>240</v>
      </c>
      <c r="D190" s="143"/>
      <c r="E190" s="143"/>
      <c r="F190" s="143"/>
      <c r="G190" s="144"/>
      <c r="H190" s="161"/>
      <c r="I190" s="162"/>
      <c r="J190" s="162"/>
      <c r="K190" s="163"/>
      <c r="L190" s="161"/>
      <c r="M190" s="162"/>
      <c r="N190" s="162"/>
      <c r="O190" s="163"/>
      <c r="P190" s="161"/>
      <c r="Q190" s="162"/>
      <c r="R190" s="162"/>
      <c r="S190" s="163"/>
      <c r="T190" s="161"/>
      <c r="U190" s="162"/>
      <c r="V190" s="162"/>
      <c r="W190" s="163"/>
      <c r="X190" s="161"/>
      <c r="Y190" s="162"/>
      <c r="Z190" s="162"/>
      <c r="AA190" s="163"/>
      <c r="AB190" s="161"/>
      <c r="AC190" s="162"/>
      <c r="AD190" s="162"/>
      <c r="AE190" s="163"/>
      <c r="AF190" s="8"/>
      <c r="AJ190" s="1"/>
    </row>
    <row r="191" spans="1:36" ht="40.5" customHeight="1" thickBot="1">
      <c r="A191" s="169"/>
      <c r="B191" s="172"/>
      <c r="C191" s="157" t="s">
        <v>248</v>
      </c>
      <c r="D191" s="157"/>
      <c r="E191" s="157"/>
      <c r="F191" s="157"/>
      <c r="G191" s="150"/>
      <c r="H191" s="164"/>
      <c r="I191" s="165"/>
      <c r="J191" s="165"/>
      <c r="K191" s="166"/>
      <c r="L191" s="164"/>
      <c r="M191" s="165"/>
      <c r="N191" s="165"/>
      <c r="O191" s="166"/>
      <c r="P191" s="164"/>
      <c r="Q191" s="165"/>
      <c r="R191" s="165"/>
      <c r="S191" s="166"/>
      <c r="T191" s="164"/>
      <c r="U191" s="165"/>
      <c r="V191" s="165"/>
      <c r="W191" s="166"/>
      <c r="X191" s="164"/>
      <c r="Y191" s="165"/>
      <c r="Z191" s="165"/>
      <c r="AA191" s="166"/>
      <c r="AB191" s="164"/>
      <c r="AC191" s="165"/>
      <c r="AD191" s="165"/>
      <c r="AE191" s="166"/>
      <c r="AF191" s="8"/>
      <c r="AJ191" s="1"/>
    </row>
    <row r="192" spans="1:36" ht="16.5" customHeight="1">
      <c r="A192" s="147">
        <v>25</v>
      </c>
      <c r="B192" s="191" t="s">
        <v>246</v>
      </c>
      <c r="C192" s="154" t="s">
        <v>13</v>
      </c>
      <c r="D192" s="155"/>
      <c r="E192" s="155"/>
      <c r="F192" s="155"/>
      <c r="G192" s="155"/>
      <c r="H192" s="158"/>
      <c r="I192" s="159"/>
      <c r="J192" s="159"/>
      <c r="K192" s="160"/>
      <c r="L192" s="158"/>
      <c r="M192" s="159"/>
      <c r="N192" s="159"/>
      <c r="O192" s="160"/>
      <c r="P192" s="158"/>
      <c r="Q192" s="159"/>
      <c r="R192" s="159"/>
      <c r="S192" s="160"/>
      <c r="T192" s="158"/>
      <c r="U192" s="159"/>
      <c r="V192" s="159"/>
      <c r="W192" s="160"/>
      <c r="X192" s="158"/>
      <c r="Y192" s="159"/>
      <c r="Z192" s="159"/>
      <c r="AA192" s="160"/>
      <c r="AB192" s="158"/>
      <c r="AC192" s="159"/>
      <c r="AD192" s="159"/>
      <c r="AE192" s="160"/>
      <c r="AF192" s="8"/>
      <c r="AJ192" s="1"/>
    </row>
    <row r="193" spans="1:36" ht="16.5" customHeight="1">
      <c r="A193" s="148"/>
      <c r="B193" s="192"/>
      <c r="C193" s="152" t="s">
        <v>12</v>
      </c>
      <c r="D193" s="153"/>
      <c r="E193" s="153"/>
      <c r="F193" s="153"/>
      <c r="G193" s="153"/>
      <c r="H193" s="161"/>
      <c r="I193" s="162"/>
      <c r="J193" s="162"/>
      <c r="K193" s="163"/>
      <c r="L193" s="161"/>
      <c r="M193" s="162"/>
      <c r="N193" s="162"/>
      <c r="O193" s="163"/>
      <c r="P193" s="161"/>
      <c r="Q193" s="162"/>
      <c r="R193" s="162"/>
      <c r="S193" s="163"/>
      <c r="T193" s="161"/>
      <c r="U193" s="162"/>
      <c r="V193" s="162"/>
      <c r="W193" s="163"/>
      <c r="X193" s="161"/>
      <c r="Y193" s="162"/>
      <c r="Z193" s="162"/>
      <c r="AA193" s="163"/>
      <c r="AB193" s="161"/>
      <c r="AC193" s="162"/>
      <c r="AD193" s="162"/>
      <c r="AE193" s="163"/>
      <c r="AF193" s="8"/>
      <c r="AJ193" s="1"/>
    </row>
    <row r="194" spans="1:36" ht="16.5" customHeight="1">
      <c r="A194" s="148"/>
      <c r="B194" s="192"/>
      <c r="C194" s="152" t="s">
        <v>243</v>
      </c>
      <c r="D194" s="153"/>
      <c r="E194" s="153"/>
      <c r="F194" s="153"/>
      <c r="G194" s="153"/>
      <c r="H194" s="161"/>
      <c r="I194" s="162"/>
      <c r="J194" s="162"/>
      <c r="K194" s="163"/>
      <c r="L194" s="161"/>
      <c r="M194" s="162"/>
      <c r="N194" s="162"/>
      <c r="O194" s="163"/>
      <c r="P194" s="161"/>
      <c r="Q194" s="162"/>
      <c r="R194" s="162"/>
      <c r="S194" s="163"/>
      <c r="T194" s="161"/>
      <c r="U194" s="162"/>
      <c r="V194" s="162"/>
      <c r="W194" s="163"/>
      <c r="X194" s="161"/>
      <c r="Y194" s="162"/>
      <c r="Z194" s="162"/>
      <c r="AA194" s="163"/>
      <c r="AB194" s="161"/>
      <c r="AC194" s="162"/>
      <c r="AD194" s="162"/>
      <c r="AE194" s="163"/>
      <c r="AF194" s="8"/>
      <c r="AJ194" s="1"/>
    </row>
    <row r="195" spans="1:36" ht="16.5" customHeight="1">
      <c r="A195" s="148"/>
      <c r="B195" s="192"/>
      <c r="C195" s="152" t="s">
        <v>241</v>
      </c>
      <c r="D195" s="153"/>
      <c r="E195" s="153"/>
      <c r="F195" s="153"/>
      <c r="G195" s="153"/>
      <c r="H195" s="161"/>
      <c r="I195" s="162"/>
      <c r="J195" s="162"/>
      <c r="K195" s="163"/>
      <c r="L195" s="161"/>
      <c r="M195" s="162"/>
      <c r="N195" s="162"/>
      <c r="O195" s="163"/>
      <c r="P195" s="161"/>
      <c r="Q195" s="162"/>
      <c r="R195" s="162"/>
      <c r="S195" s="163"/>
      <c r="T195" s="161"/>
      <c r="U195" s="162"/>
      <c r="V195" s="162"/>
      <c r="W195" s="163"/>
      <c r="X195" s="161"/>
      <c r="Y195" s="162"/>
      <c r="Z195" s="162"/>
      <c r="AA195" s="163"/>
      <c r="AB195" s="161"/>
      <c r="AC195" s="162"/>
      <c r="AD195" s="162"/>
      <c r="AE195" s="163"/>
      <c r="AF195" s="8"/>
      <c r="AJ195" s="1"/>
    </row>
    <row r="196" spans="1:36" ht="16.5" customHeight="1">
      <c r="A196" s="148"/>
      <c r="B196" s="192"/>
      <c r="C196" s="152" t="s">
        <v>242</v>
      </c>
      <c r="D196" s="153"/>
      <c r="E196" s="153"/>
      <c r="F196" s="153"/>
      <c r="G196" s="153"/>
      <c r="H196" s="161"/>
      <c r="I196" s="162"/>
      <c r="J196" s="162"/>
      <c r="K196" s="163"/>
      <c r="L196" s="161"/>
      <c r="M196" s="162"/>
      <c r="N196" s="162"/>
      <c r="O196" s="163"/>
      <c r="P196" s="161"/>
      <c r="Q196" s="162"/>
      <c r="R196" s="162"/>
      <c r="S196" s="163"/>
      <c r="T196" s="161"/>
      <c r="U196" s="162"/>
      <c r="V196" s="162"/>
      <c r="W196" s="163"/>
      <c r="X196" s="161"/>
      <c r="Y196" s="162"/>
      <c r="Z196" s="162"/>
      <c r="AA196" s="163"/>
      <c r="AB196" s="161"/>
      <c r="AC196" s="162"/>
      <c r="AD196" s="162"/>
      <c r="AE196" s="163"/>
      <c r="AF196" s="8"/>
      <c r="AJ196" s="1"/>
    </row>
    <row r="197" spans="1:36" ht="16.5" customHeight="1">
      <c r="A197" s="148"/>
      <c r="B197" s="192"/>
      <c r="C197" s="152" t="s">
        <v>244</v>
      </c>
      <c r="D197" s="153"/>
      <c r="E197" s="153"/>
      <c r="F197" s="153"/>
      <c r="G197" s="153"/>
      <c r="H197" s="161"/>
      <c r="I197" s="162"/>
      <c r="J197" s="162"/>
      <c r="K197" s="163"/>
      <c r="L197" s="161"/>
      <c r="M197" s="162"/>
      <c r="N197" s="162"/>
      <c r="O197" s="163"/>
      <c r="P197" s="161"/>
      <c r="Q197" s="162"/>
      <c r="R197" s="162"/>
      <c r="S197" s="163"/>
      <c r="T197" s="161"/>
      <c r="U197" s="162"/>
      <c r="V197" s="162"/>
      <c r="W197" s="163"/>
      <c r="X197" s="161"/>
      <c r="Y197" s="162"/>
      <c r="Z197" s="162"/>
      <c r="AA197" s="163"/>
      <c r="AB197" s="161"/>
      <c r="AC197" s="162"/>
      <c r="AD197" s="162"/>
      <c r="AE197" s="163"/>
      <c r="AF197" s="8"/>
      <c r="AJ197" s="1"/>
    </row>
    <row r="198" spans="1:36" ht="40.5" customHeight="1" thickBot="1">
      <c r="A198" s="149"/>
      <c r="B198" s="193"/>
      <c r="C198" s="150" t="s">
        <v>245</v>
      </c>
      <c r="D198" s="151"/>
      <c r="E198" s="151"/>
      <c r="F198" s="151"/>
      <c r="G198" s="151"/>
      <c r="H198" s="164"/>
      <c r="I198" s="165"/>
      <c r="J198" s="165"/>
      <c r="K198" s="166"/>
      <c r="L198" s="164"/>
      <c r="M198" s="165"/>
      <c r="N198" s="165"/>
      <c r="O198" s="166"/>
      <c r="P198" s="164"/>
      <c r="Q198" s="165"/>
      <c r="R198" s="165"/>
      <c r="S198" s="166"/>
      <c r="T198" s="164"/>
      <c r="U198" s="165"/>
      <c r="V198" s="165"/>
      <c r="W198" s="166"/>
      <c r="X198" s="164"/>
      <c r="Y198" s="165"/>
      <c r="Z198" s="165"/>
      <c r="AA198" s="166"/>
      <c r="AB198" s="164"/>
      <c r="AC198" s="165"/>
      <c r="AD198" s="165"/>
      <c r="AE198" s="166"/>
      <c r="AF198" s="8"/>
      <c r="AJ198" s="1"/>
    </row>
    <row r="199" spans="1:36" ht="27.75" customHeight="1" thickBot="1">
      <c r="A199" s="50">
        <v>26</v>
      </c>
      <c r="B199" s="173" t="s">
        <v>62</v>
      </c>
      <c r="C199" s="173"/>
      <c r="D199" s="173"/>
      <c r="E199" s="173"/>
      <c r="F199" s="173"/>
      <c r="G199" s="173"/>
      <c r="H199" s="177"/>
      <c r="I199" s="178"/>
      <c r="J199" s="178"/>
      <c r="K199" s="179"/>
      <c r="L199" s="177"/>
      <c r="M199" s="178"/>
      <c r="N199" s="178"/>
      <c r="O199" s="179"/>
      <c r="P199" s="177"/>
      <c r="Q199" s="178"/>
      <c r="R199" s="178"/>
      <c r="S199" s="179"/>
      <c r="T199" s="177"/>
      <c r="U199" s="178"/>
      <c r="V199" s="178"/>
      <c r="W199" s="179"/>
      <c r="X199" s="177"/>
      <c r="Y199" s="178"/>
      <c r="Z199" s="178"/>
      <c r="AA199" s="179"/>
      <c r="AB199" s="177"/>
      <c r="AC199" s="178"/>
      <c r="AD199" s="178"/>
      <c r="AE199" s="179"/>
      <c r="AF199" s="8"/>
      <c r="AJ199" s="1"/>
    </row>
    <row r="200" spans="1:36">
      <c r="S200" s="14"/>
      <c r="T200" s="16"/>
      <c r="U200" s="16"/>
      <c r="V200" s="16"/>
      <c r="W200" s="16"/>
      <c r="X200" s="16"/>
      <c r="Y200" s="16"/>
      <c r="Z200" s="16"/>
      <c r="AA200" s="16"/>
      <c r="AB200" s="16"/>
      <c r="AC200" s="16"/>
      <c r="AD200" s="16"/>
      <c r="AE200" s="16"/>
      <c r="AF200" s="16"/>
      <c r="AG200" s="16"/>
      <c r="AH200" s="16"/>
      <c r="AI200" s="16"/>
    </row>
    <row r="203" spans="1:36" ht="17.25">
      <c r="B203" s="228" t="s">
        <v>176</v>
      </c>
      <c r="C203" s="228"/>
      <c r="D203" s="228"/>
      <c r="E203" s="228"/>
      <c r="F203" s="228"/>
      <c r="G203" s="228"/>
      <c r="H203" s="228"/>
      <c r="I203" s="228"/>
      <c r="J203" s="228"/>
      <c r="K203" s="228"/>
      <c r="L203" s="228"/>
      <c r="M203" s="228"/>
      <c r="N203" s="228"/>
      <c r="O203" s="228"/>
      <c r="P203" s="228"/>
      <c r="Q203" s="228"/>
    </row>
    <row r="204" spans="1:36">
      <c r="U204" s="36"/>
      <c r="V204" s="7"/>
      <c r="W204" s="36"/>
      <c r="X204" s="36"/>
      <c r="Y204" s="36"/>
      <c r="Z204" s="36"/>
      <c r="AA204" s="36"/>
      <c r="AB204" s="36"/>
      <c r="AC204" s="36"/>
      <c r="AD204" s="36"/>
      <c r="AE204" s="36"/>
      <c r="AF204" s="36"/>
      <c r="AG204" s="36"/>
    </row>
    <row r="205" spans="1:36">
      <c r="U205" s="36"/>
      <c r="V205" s="7"/>
      <c r="W205" s="36"/>
      <c r="X205" s="36"/>
      <c r="Y205" s="36"/>
      <c r="Z205" s="36"/>
      <c r="AA205" s="36"/>
      <c r="AB205" s="36"/>
      <c r="AC205" s="36"/>
      <c r="AD205" s="36"/>
      <c r="AE205" s="36"/>
      <c r="AF205" s="36"/>
      <c r="AG205" s="36"/>
    </row>
    <row r="206" spans="1:36" ht="19.5" customHeight="1">
      <c r="B206" s="248" t="s">
        <v>272</v>
      </c>
      <c r="C206" s="248"/>
      <c r="D206" s="248"/>
      <c r="E206" s="248"/>
      <c r="F206" s="248"/>
      <c r="G206" s="248"/>
      <c r="H206" s="248"/>
      <c r="I206" s="248"/>
      <c r="J206" s="248"/>
      <c r="K206" s="248"/>
      <c r="L206" s="248"/>
      <c r="M206" s="248"/>
      <c r="N206" s="248"/>
      <c r="O206" s="248"/>
      <c r="P206" s="248"/>
      <c r="Q206" s="248"/>
      <c r="U206" s="36"/>
      <c r="V206" s="7"/>
      <c r="W206" s="36"/>
      <c r="X206" s="36"/>
      <c r="Y206" s="36"/>
      <c r="Z206" s="36"/>
      <c r="AA206" s="36"/>
      <c r="AB206" s="36"/>
      <c r="AC206" s="36"/>
      <c r="AD206" s="36"/>
      <c r="AE206" s="36"/>
      <c r="AF206" s="36"/>
      <c r="AG206" s="36"/>
    </row>
    <row r="207" spans="1:36">
      <c r="E207" s="24"/>
      <c r="U207" s="36"/>
      <c r="V207" s="7"/>
      <c r="W207" s="36"/>
      <c r="X207" s="36"/>
      <c r="Y207" s="36"/>
      <c r="Z207" s="36"/>
      <c r="AA207" s="36"/>
      <c r="AB207" s="36"/>
      <c r="AC207" s="36"/>
      <c r="AD207" s="36"/>
      <c r="AE207" s="36"/>
      <c r="AF207" s="36"/>
      <c r="AG207" s="36"/>
    </row>
    <row r="208" spans="1:36" ht="14.25">
      <c r="A208" s="44" t="s">
        <v>271</v>
      </c>
      <c r="B208" s="37"/>
      <c r="C208" s="37"/>
      <c r="D208" s="37"/>
      <c r="E208" s="37"/>
      <c r="F208" s="37"/>
      <c r="G208" s="37"/>
      <c r="H208" s="37"/>
      <c r="I208" s="37"/>
      <c r="J208" s="37"/>
      <c r="K208" s="37"/>
      <c r="L208" s="37"/>
      <c r="M208" s="37"/>
      <c r="N208" s="37"/>
      <c r="O208" s="37"/>
      <c r="P208" s="37"/>
      <c r="U208" s="36"/>
      <c r="V208" s="7"/>
      <c r="W208" s="36"/>
      <c r="X208" s="36"/>
      <c r="Y208" s="36"/>
      <c r="Z208" s="36"/>
      <c r="AA208" s="36"/>
      <c r="AB208" s="36"/>
      <c r="AC208" s="36"/>
      <c r="AD208" s="36"/>
      <c r="AE208" s="36"/>
      <c r="AF208" s="36"/>
      <c r="AG208" s="36"/>
    </row>
    <row r="209" spans="2:35" ht="14.25" thickBot="1">
      <c r="B209" s="249" t="s">
        <v>1</v>
      </c>
      <c r="C209" s="249"/>
      <c r="D209" s="249"/>
      <c r="E209" s="249"/>
      <c r="F209" s="249"/>
      <c r="G209" s="249"/>
      <c r="H209" s="249"/>
      <c r="I209" s="249"/>
      <c r="J209" s="249"/>
      <c r="K209" s="249"/>
      <c r="L209" s="249"/>
      <c r="M209" s="249"/>
      <c r="N209" s="249"/>
      <c r="O209" s="249"/>
      <c r="P209" s="249"/>
      <c r="Q209" s="249"/>
      <c r="U209" s="36"/>
      <c r="V209" s="7"/>
      <c r="W209" s="36"/>
      <c r="X209" s="36"/>
      <c r="Y209" s="36"/>
      <c r="Z209" s="36"/>
      <c r="AA209" s="36"/>
      <c r="AB209" s="36"/>
      <c r="AC209" s="36"/>
      <c r="AD209" s="36"/>
      <c r="AE209" s="36"/>
      <c r="AF209" s="36"/>
      <c r="AG209" s="36"/>
    </row>
    <row r="210" spans="2:35" ht="24.95" customHeight="1" thickBot="1">
      <c r="B210" s="42"/>
      <c r="C210" s="237" t="s">
        <v>3</v>
      </c>
      <c r="D210" s="237"/>
      <c r="E210" s="237"/>
      <c r="F210" s="237"/>
      <c r="G210" s="237"/>
      <c r="H210" s="237"/>
      <c r="I210" s="238"/>
      <c r="J210" s="40"/>
      <c r="K210" s="250" t="s">
        <v>70</v>
      </c>
      <c r="L210" s="237"/>
      <c r="M210" s="237"/>
      <c r="N210" s="237"/>
      <c r="O210" s="237"/>
      <c r="P210" s="237"/>
      <c r="Q210" s="238"/>
      <c r="U210" s="36"/>
      <c r="V210" s="7"/>
      <c r="W210" s="36"/>
      <c r="X210" s="36"/>
      <c r="Y210" s="36"/>
      <c r="Z210" s="36"/>
      <c r="AA210" s="36"/>
      <c r="AB210" s="36"/>
      <c r="AC210" s="36"/>
      <c r="AD210" s="36"/>
      <c r="AE210" s="36"/>
      <c r="AF210" s="36"/>
      <c r="AG210" s="36"/>
    </row>
    <row r="211" spans="2:35" ht="24.95" customHeight="1" thickBot="1">
      <c r="B211" s="40"/>
      <c r="C211" s="237" t="s">
        <v>5</v>
      </c>
      <c r="D211" s="237"/>
      <c r="E211" s="237"/>
      <c r="F211" s="237"/>
      <c r="G211" s="237"/>
      <c r="H211" s="237"/>
      <c r="I211" s="238"/>
      <c r="J211" s="40"/>
      <c r="K211" s="234" t="s">
        <v>69</v>
      </c>
      <c r="L211" s="235"/>
      <c r="M211" s="235"/>
      <c r="N211" s="235"/>
      <c r="O211" s="235"/>
      <c r="P211" s="235"/>
      <c r="Q211" s="236"/>
      <c r="U211" s="36"/>
      <c r="V211" s="7"/>
      <c r="W211" s="36"/>
      <c r="X211" s="36"/>
      <c r="Y211" s="36"/>
      <c r="Z211" s="36"/>
      <c r="AA211" s="36"/>
      <c r="AB211" s="36"/>
      <c r="AC211" s="36"/>
      <c r="AD211" s="36"/>
      <c r="AE211" s="36"/>
      <c r="AF211" s="36"/>
      <c r="AG211" s="36"/>
    </row>
    <row r="212" spans="2:35" ht="24.95" customHeight="1" thickBot="1">
      <c r="B212" s="40"/>
      <c r="C212" s="232" t="s">
        <v>56</v>
      </c>
      <c r="D212" s="232"/>
      <c r="E212" s="232"/>
      <c r="F212" s="232"/>
      <c r="G212" s="232"/>
      <c r="H212" s="232"/>
      <c r="I212" s="233"/>
      <c r="J212" s="40"/>
      <c r="K212" s="234" t="s">
        <v>68</v>
      </c>
      <c r="L212" s="235"/>
      <c r="M212" s="235"/>
      <c r="N212" s="235"/>
      <c r="O212" s="235"/>
      <c r="P212" s="235"/>
      <c r="Q212" s="236"/>
      <c r="U212" s="36"/>
      <c r="V212" s="7"/>
      <c r="W212" s="36"/>
      <c r="X212" s="36"/>
      <c r="Y212" s="36"/>
      <c r="Z212" s="36"/>
      <c r="AA212" s="36"/>
      <c r="AB212" s="36"/>
      <c r="AC212" s="36"/>
      <c r="AD212" s="36"/>
      <c r="AE212" s="36"/>
      <c r="AF212" s="36"/>
      <c r="AG212" s="36"/>
    </row>
    <row r="213" spans="2:35" ht="24.95" customHeight="1" thickBot="1">
      <c r="B213" s="40"/>
      <c r="C213" s="237" t="s">
        <v>7</v>
      </c>
      <c r="D213" s="237"/>
      <c r="E213" s="237"/>
      <c r="F213" s="237"/>
      <c r="G213" s="237"/>
      <c r="H213" s="237"/>
      <c r="I213" s="238"/>
      <c r="J213" s="40"/>
      <c r="K213" s="239" t="s">
        <v>67</v>
      </c>
      <c r="L213" s="240"/>
      <c r="M213" s="240"/>
      <c r="N213" s="240"/>
      <c r="O213" s="240"/>
      <c r="P213" s="240"/>
      <c r="Q213" s="241"/>
      <c r="U213" s="36"/>
      <c r="V213" s="7"/>
      <c r="W213" s="36"/>
      <c r="X213" s="36"/>
      <c r="Y213" s="36"/>
      <c r="Z213" s="36"/>
      <c r="AA213" s="36"/>
      <c r="AB213" s="36"/>
      <c r="AC213" s="36"/>
      <c r="AD213" s="36"/>
      <c r="AE213" s="36"/>
      <c r="AF213" s="36"/>
      <c r="AG213" s="36"/>
    </row>
    <row r="214" spans="2:35" ht="24.95" customHeight="1">
      <c r="B214" s="43"/>
      <c r="C214" s="242" t="s">
        <v>66</v>
      </c>
      <c r="D214" s="243"/>
      <c r="E214" s="243"/>
      <c r="F214" s="243"/>
      <c r="G214" s="243"/>
      <c r="H214" s="243"/>
      <c r="I214" s="243"/>
      <c r="J214" s="243"/>
      <c r="K214" s="243"/>
      <c r="L214" s="243"/>
      <c r="M214" s="243"/>
      <c r="N214" s="243"/>
      <c r="O214" s="243"/>
      <c r="P214" s="243"/>
      <c r="Q214" s="244"/>
      <c r="U214" s="36"/>
      <c r="V214" s="7"/>
      <c r="W214" s="36"/>
      <c r="X214" s="36"/>
      <c r="Y214" s="36"/>
      <c r="Z214" s="36"/>
      <c r="AA214" s="36"/>
      <c r="AB214" s="36"/>
      <c r="AC214" s="36"/>
      <c r="AD214" s="36"/>
      <c r="AE214" s="36"/>
      <c r="AF214" s="36"/>
      <c r="AG214" s="36"/>
    </row>
    <row r="215" spans="2:35" ht="73.5" customHeight="1" thickBot="1">
      <c r="B215" s="245"/>
      <c r="C215" s="246"/>
      <c r="D215" s="246"/>
      <c r="E215" s="246"/>
      <c r="F215" s="246"/>
      <c r="G215" s="246"/>
      <c r="H215" s="246"/>
      <c r="I215" s="246"/>
      <c r="J215" s="246"/>
      <c r="K215" s="246"/>
      <c r="L215" s="246"/>
      <c r="M215" s="246"/>
      <c r="N215" s="246"/>
      <c r="O215" s="246"/>
      <c r="P215" s="246"/>
      <c r="Q215" s="247"/>
      <c r="U215" s="36"/>
      <c r="V215" s="7"/>
      <c r="W215" s="36"/>
      <c r="X215" s="36"/>
      <c r="Y215" s="36"/>
      <c r="Z215" s="36"/>
      <c r="AA215" s="36"/>
      <c r="AB215" s="36"/>
      <c r="AC215" s="36"/>
      <c r="AD215" s="36"/>
      <c r="AE215" s="36"/>
      <c r="AF215" s="36"/>
      <c r="AG215" s="36"/>
    </row>
    <row r="216" spans="2:35">
      <c r="U216" s="36"/>
      <c r="V216" s="7"/>
      <c r="W216" s="36"/>
      <c r="X216" s="36"/>
      <c r="Y216" s="36"/>
      <c r="Z216" s="36"/>
      <c r="AA216" s="36"/>
      <c r="AB216" s="36"/>
      <c r="AC216" s="36"/>
      <c r="AD216" s="36"/>
      <c r="AE216" s="36"/>
      <c r="AF216" s="36"/>
      <c r="AG216" s="36"/>
    </row>
    <row r="217" spans="2:35" ht="17.25">
      <c r="B217" s="228" t="s">
        <v>175</v>
      </c>
      <c r="C217" s="228"/>
      <c r="D217" s="228"/>
      <c r="E217" s="228"/>
      <c r="F217" s="228"/>
      <c r="G217" s="228"/>
      <c r="H217" s="228"/>
      <c r="I217" s="228"/>
      <c r="J217" s="228"/>
      <c r="K217" s="228"/>
      <c r="L217" s="228"/>
      <c r="M217" s="228"/>
      <c r="N217" s="228"/>
      <c r="O217" s="228"/>
      <c r="P217" s="228"/>
      <c r="Q217" s="228"/>
      <c r="U217" s="36"/>
      <c r="V217" s="7"/>
      <c r="W217" s="36"/>
      <c r="X217" s="36"/>
      <c r="Y217" s="36"/>
      <c r="Z217" s="36"/>
      <c r="AA217" s="36"/>
      <c r="AB217" s="36"/>
      <c r="AC217" s="36"/>
      <c r="AD217" s="36"/>
      <c r="AE217" s="36"/>
      <c r="AF217" s="36"/>
      <c r="AG217" s="36"/>
    </row>
    <row r="218" spans="2:35">
      <c r="S218" s="14"/>
      <c r="T218" s="14"/>
      <c r="U218" s="15"/>
      <c r="V218" s="15"/>
      <c r="W218" s="15"/>
      <c r="X218" s="15"/>
      <c r="Y218" s="15"/>
      <c r="Z218" s="15"/>
      <c r="AA218" s="15"/>
      <c r="AB218" s="15"/>
      <c r="AC218" s="15"/>
      <c r="AD218" s="15"/>
      <c r="AE218" s="15"/>
      <c r="AF218" s="15"/>
      <c r="AG218" s="15"/>
      <c r="AH218" s="14"/>
      <c r="AI218" s="14"/>
    </row>
    <row r="219" spans="2:35">
      <c r="S219" s="14"/>
      <c r="T219" s="14"/>
      <c r="U219" s="17"/>
      <c r="V219" s="17"/>
      <c r="W219" s="17"/>
      <c r="X219" s="17"/>
      <c r="Y219" s="17"/>
      <c r="Z219" s="17"/>
      <c r="AA219" s="17"/>
      <c r="AB219" s="17"/>
      <c r="AC219" s="17"/>
      <c r="AD219" s="17"/>
      <c r="AE219" s="17"/>
      <c r="AF219" s="17"/>
      <c r="AG219" s="17"/>
      <c r="AH219" s="14"/>
      <c r="AI219" s="14"/>
    </row>
    <row r="220" spans="2:35">
      <c r="S220" s="14"/>
      <c r="T220" s="14"/>
      <c r="U220" s="17"/>
      <c r="V220" s="17"/>
      <c r="W220" s="17"/>
      <c r="X220" s="17"/>
      <c r="Y220" s="17"/>
      <c r="Z220" s="17"/>
      <c r="AA220" s="17"/>
      <c r="AB220" s="17"/>
      <c r="AC220" s="17"/>
      <c r="AD220" s="17"/>
      <c r="AE220" s="17"/>
      <c r="AF220" s="17"/>
      <c r="AG220" s="17"/>
      <c r="AH220" s="14"/>
      <c r="AI220" s="14"/>
    </row>
  </sheetData>
  <sheetProtection selectLockedCells="1"/>
  <mergeCells count="796">
    <mergeCell ref="B168:I168"/>
    <mergeCell ref="J168:R168"/>
    <mergeCell ref="B170:I170"/>
    <mergeCell ref="J170:R170"/>
    <mergeCell ref="C171:I171"/>
    <mergeCell ref="K171:R171"/>
    <mergeCell ref="C164:R164"/>
    <mergeCell ref="B165:R165"/>
    <mergeCell ref="K167:R167"/>
    <mergeCell ref="C167:I167"/>
    <mergeCell ref="C169:I169"/>
    <mergeCell ref="K169:R169"/>
    <mergeCell ref="D147:D154"/>
    <mergeCell ref="P180:S180"/>
    <mergeCell ref="X180:AA180"/>
    <mergeCell ref="H154:K154"/>
    <mergeCell ref="H147:K147"/>
    <mergeCell ref="L147:O147"/>
    <mergeCell ref="P147:S147"/>
    <mergeCell ref="T147:W147"/>
    <mergeCell ref="P150:S150"/>
    <mergeCell ref="T150:W150"/>
    <mergeCell ref="X150:AA150"/>
    <mergeCell ref="P152:S152"/>
    <mergeCell ref="T152:W152"/>
    <mergeCell ref="X152:AA152"/>
    <mergeCell ref="P153:S153"/>
    <mergeCell ref="T178:W179"/>
    <mergeCell ref="B163:R163"/>
    <mergeCell ref="B166:I166"/>
    <mergeCell ref="J166:R166"/>
    <mergeCell ref="P149:S149"/>
    <mergeCell ref="T149:W149"/>
    <mergeCell ref="X149:AA149"/>
    <mergeCell ref="B123:B154"/>
    <mergeCell ref="C123:C138"/>
    <mergeCell ref="L199:O199"/>
    <mergeCell ref="X181:AA181"/>
    <mergeCell ref="X193:AA193"/>
    <mergeCell ref="AB199:AE199"/>
    <mergeCell ref="P181:S181"/>
    <mergeCell ref="P193:S193"/>
    <mergeCell ref="P199:S199"/>
    <mergeCell ref="T153:W153"/>
    <mergeCell ref="X153:AA153"/>
    <mergeCell ref="AB153:AE153"/>
    <mergeCell ref="L154:O154"/>
    <mergeCell ref="P154:S154"/>
    <mergeCell ref="T154:W154"/>
    <mergeCell ref="X154:AA154"/>
    <mergeCell ref="AB154:AE154"/>
    <mergeCell ref="T180:W180"/>
    <mergeCell ref="X199:AA199"/>
    <mergeCell ref="AB181:AE181"/>
    <mergeCell ref="AB178:AE179"/>
    <mergeCell ref="T181:W181"/>
    <mergeCell ref="T193:W193"/>
    <mergeCell ref="T199:W199"/>
    <mergeCell ref="P192:S192"/>
    <mergeCell ref="X147:AA147"/>
    <mergeCell ref="AB147:AE147"/>
    <mergeCell ref="H142:K142"/>
    <mergeCell ref="L142:O142"/>
    <mergeCell ref="T142:W142"/>
    <mergeCell ref="X142:AA142"/>
    <mergeCell ref="AB142:AE142"/>
    <mergeCell ref="L141:O141"/>
    <mergeCell ref="P141:S141"/>
    <mergeCell ref="T141:W141"/>
    <mergeCell ref="X141:AA141"/>
    <mergeCell ref="AB141:AE141"/>
    <mergeCell ref="P142:S142"/>
    <mergeCell ref="X146:AA146"/>
    <mergeCell ref="T144:W144"/>
    <mergeCell ref="X144:AA144"/>
    <mergeCell ref="AB144:AE144"/>
    <mergeCell ref="P145:S145"/>
    <mergeCell ref="T145:W145"/>
    <mergeCell ref="H138:K138"/>
    <mergeCell ref="L138:O138"/>
    <mergeCell ref="P138:S138"/>
    <mergeCell ref="T138:W138"/>
    <mergeCell ref="X138:AA138"/>
    <mergeCell ref="AB138:AE138"/>
    <mergeCell ref="L139:O139"/>
    <mergeCell ref="P139:S139"/>
    <mergeCell ref="T139:W139"/>
    <mergeCell ref="X139:AA139"/>
    <mergeCell ref="AB139:AE139"/>
    <mergeCell ref="H136:K136"/>
    <mergeCell ref="L136:O136"/>
    <mergeCell ref="P136:S136"/>
    <mergeCell ref="T136:W136"/>
    <mergeCell ref="X136:AA136"/>
    <mergeCell ref="AB136:AE136"/>
    <mergeCell ref="H137:K137"/>
    <mergeCell ref="L137:O137"/>
    <mergeCell ref="P137:S137"/>
    <mergeCell ref="T137:W137"/>
    <mergeCell ref="X137:AA137"/>
    <mergeCell ref="AB137:AE137"/>
    <mergeCell ref="T132:W132"/>
    <mergeCell ref="X132:AA132"/>
    <mergeCell ref="AB132:AE132"/>
    <mergeCell ref="H135:K135"/>
    <mergeCell ref="L135:O135"/>
    <mergeCell ref="P135:S135"/>
    <mergeCell ref="T135:W135"/>
    <mergeCell ref="X135:AA135"/>
    <mergeCell ref="AB135:AE135"/>
    <mergeCell ref="X113:AA113"/>
    <mergeCell ref="X114:AA114"/>
    <mergeCell ref="P107:S107"/>
    <mergeCell ref="P108:S108"/>
    <mergeCell ref="T108:W108"/>
    <mergeCell ref="P112:S112"/>
    <mergeCell ref="X97:AA97"/>
    <mergeCell ref="X98:AA98"/>
    <mergeCell ref="X99:AA99"/>
    <mergeCell ref="X109:AA109"/>
    <mergeCell ref="X110:AA110"/>
    <mergeCell ref="X111:AA111"/>
    <mergeCell ref="X112:AA112"/>
    <mergeCell ref="X107:AA107"/>
    <mergeCell ref="X103:AA103"/>
    <mergeCell ref="P148:S148"/>
    <mergeCell ref="T148:W148"/>
    <mergeCell ref="T151:W151"/>
    <mergeCell ref="X151:AA151"/>
    <mergeCell ref="AB151:AE151"/>
    <mergeCell ref="AB150:AE150"/>
    <mergeCell ref="AB148:AE148"/>
    <mergeCell ref="P194:S194"/>
    <mergeCell ref="X148:AA148"/>
    <mergeCell ref="K158:R158"/>
    <mergeCell ref="B162:R162"/>
    <mergeCell ref="B180:G180"/>
    <mergeCell ref="B181:G181"/>
    <mergeCell ref="P182:S182"/>
    <mergeCell ref="P183:S183"/>
    <mergeCell ref="P184:S184"/>
    <mergeCell ref="P185:S185"/>
    <mergeCell ref="P186:S186"/>
    <mergeCell ref="P187:S187"/>
    <mergeCell ref="P188:S188"/>
    <mergeCell ref="P189:S189"/>
    <mergeCell ref="P191:S191"/>
    <mergeCell ref="AB192:AE192"/>
    <mergeCell ref="L193:O193"/>
    <mergeCell ref="P196:S196"/>
    <mergeCell ref="P197:S197"/>
    <mergeCell ref="P198:S198"/>
    <mergeCell ref="T192:W192"/>
    <mergeCell ref="T194:W194"/>
    <mergeCell ref="T195:W195"/>
    <mergeCell ref="T196:W196"/>
    <mergeCell ref="T197:W197"/>
    <mergeCell ref="T198:W198"/>
    <mergeCell ref="X84:AA84"/>
    <mergeCell ref="AB84:AE84"/>
    <mergeCell ref="H122:K122"/>
    <mergeCell ref="L122:O122"/>
    <mergeCell ref="P122:S122"/>
    <mergeCell ref="T122:W122"/>
    <mergeCell ref="X122:AA122"/>
    <mergeCell ref="AB122:AE122"/>
    <mergeCell ref="AB146:AE146"/>
    <mergeCell ref="L107:O107"/>
    <mergeCell ref="H105:K105"/>
    <mergeCell ref="L105:O105"/>
    <mergeCell ref="P105:S105"/>
    <mergeCell ref="T105:W105"/>
    <mergeCell ref="X105:AA105"/>
    <mergeCell ref="AB105:AE105"/>
    <mergeCell ref="H106:K106"/>
    <mergeCell ref="L106:O106"/>
    <mergeCell ref="P106:S106"/>
    <mergeCell ref="T106:W106"/>
    <mergeCell ref="X106:AA106"/>
    <mergeCell ref="AB106:AE106"/>
    <mergeCell ref="H103:K103"/>
    <mergeCell ref="L103:O103"/>
    <mergeCell ref="AB180:AE180"/>
    <mergeCell ref="P178:S179"/>
    <mergeCell ref="T109:W109"/>
    <mergeCell ref="T110:W110"/>
    <mergeCell ref="T111:W111"/>
    <mergeCell ref="T112:W112"/>
    <mergeCell ref="T113:W113"/>
    <mergeCell ref="T114:W114"/>
    <mergeCell ref="T115:W115"/>
    <mergeCell ref="T116:W116"/>
    <mergeCell ref="AB115:AE115"/>
    <mergeCell ref="AB116:AE116"/>
    <mergeCell ref="X116:AA116"/>
    <mergeCell ref="AB152:AE152"/>
    <mergeCell ref="X178:AA179"/>
    <mergeCell ref="A120:R120"/>
    <mergeCell ref="E146:G146"/>
    <mergeCell ref="H146:K146"/>
    <mergeCell ref="L146:O146"/>
    <mergeCell ref="P146:S146"/>
    <mergeCell ref="T146:W146"/>
    <mergeCell ref="P151:S151"/>
    <mergeCell ref="B85:B116"/>
    <mergeCell ref="AB149:AE149"/>
    <mergeCell ref="C101:C116"/>
    <mergeCell ref="D86:D92"/>
    <mergeCell ref="D93:D100"/>
    <mergeCell ref="D85:G85"/>
    <mergeCell ref="E92:G92"/>
    <mergeCell ref="E91:G91"/>
    <mergeCell ref="E90:G90"/>
    <mergeCell ref="E89:G89"/>
    <mergeCell ref="E88:G88"/>
    <mergeCell ref="E97:G97"/>
    <mergeCell ref="E96:G96"/>
    <mergeCell ref="E95:G95"/>
    <mergeCell ref="E87:G87"/>
    <mergeCell ref="E86:G86"/>
    <mergeCell ref="E99:G99"/>
    <mergeCell ref="E98:G98"/>
    <mergeCell ref="D102:D108"/>
    <mergeCell ref="D109:D116"/>
    <mergeCell ref="D101:G101"/>
    <mergeCell ref="E102:G102"/>
    <mergeCell ref="E103:G103"/>
    <mergeCell ref="E94:G94"/>
    <mergeCell ref="E107:G107"/>
    <mergeCell ref="E108:G108"/>
    <mergeCell ref="B84:G84"/>
    <mergeCell ref="H84:K84"/>
    <mergeCell ref="L84:O84"/>
    <mergeCell ref="P84:S84"/>
    <mergeCell ref="T84:W84"/>
    <mergeCell ref="H112:K112"/>
    <mergeCell ref="H113:K113"/>
    <mergeCell ref="H114:K114"/>
    <mergeCell ref="H115:K115"/>
    <mergeCell ref="L95:O95"/>
    <mergeCell ref="L96:O96"/>
    <mergeCell ref="L97:O97"/>
    <mergeCell ref="L98:O98"/>
    <mergeCell ref="L99:O99"/>
    <mergeCell ref="L109:O109"/>
    <mergeCell ref="L110:O110"/>
    <mergeCell ref="L111:O111"/>
    <mergeCell ref="L112:O112"/>
    <mergeCell ref="H108:K108"/>
    <mergeCell ref="L108:O108"/>
    <mergeCell ref="H95:K95"/>
    <mergeCell ref="P109:S109"/>
    <mergeCell ref="P110:S110"/>
    <mergeCell ref="P111:S111"/>
    <mergeCell ref="E150:G150"/>
    <mergeCell ref="E151:G151"/>
    <mergeCell ref="E152:G152"/>
    <mergeCell ref="E153:G153"/>
    <mergeCell ref="E154:G154"/>
    <mergeCell ref="H148:K148"/>
    <mergeCell ref="L148:O148"/>
    <mergeCell ref="H149:K149"/>
    <mergeCell ref="L149:O149"/>
    <mergeCell ref="H150:K150"/>
    <mergeCell ref="L150:O150"/>
    <mergeCell ref="H151:K151"/>
    <mergeCell ref="L151:O151"/>
    <mergeCell ref="H152:K152"/>
    <mergeCell ref="L152:O152"/>
    <mergeCell ref="E148:G148"/>
    <mergeCell ref="H153:K153"/>
    <mergeCell ref="L153:O153"/>
    <mergeCell ref="E149:G149"/>
    <mergeCell ref="E144:G144"/>
    <mergeCell ref="H144:K144"/>
    <mergeCell ref="L144:O144"/>
    <mergeCell ref="P144:S144"/>
    <mergeCell ref="E145:G145"/>
    <mergeCell ref="H145:K145"/>
    <mergeCell ref="E147:G147"/>
    <mergeCell ref="H96:K96"/>
    <mergeCell ref="H97:K97"/>
    <mergeCell ref="H98:K98"/>
    <mergeCell ref="H99:K99"/>
    <mergeCell ref="H109:K109"/>
    <mergeCell ref="H110:K110"/>
    <mergeCell ref="H111:K111"/>
    <mergeCell ref="B122:G122"/>
    <mergeCell ref="H116:K116"/>
    <mergeCell ref="H107:K107"/>
    <mergeCell ref="D140:D146"/>
    <mergeCell ref="P131:S131"/>
    <mergeCell ref="C85:C100"/>
    <mergeCell ref="E140:G140"/>
    <mergeCell ref="H140:K140"/>
    <mergeCell ref="L140:O140"/>
    <mergeCell ref="AB143:AE143"/>
    <mergeCell ref="H141:K141"/>
    <mergeCell ref="X145:AA145"/>
    <mergeCell ref="AB145:AE145"/>
    <mergeCell ref="T131:W131"/>
    <mergeCell ref="X131:AA131"/>
    <mergeCell ref="AB131:AE131"/>
    <mergeCell ref="H132:K132"/>
    <mergeCell ref="P95:S95"/>
    <mergeCell ref="P140:S140"/>
    <mergeCell ref="X115:AA115"/>
    <mergeCell ref="T107:W107"/>
    <mergeCell ref="P103:S103"/>
    <mergeCell ref="T103:W103"/>
    <mergeCell ref="AB111:AE111"/>
    <mergeCell ref="AB112:AE112"/>
    <mergeCell ref="AB113:AE113"/>
    <mergeCell ref="AB114:AE114"/>
    <mergeCell ref="AB109:AE109"/>
    <mergeCell ref="AB110:AE110"/>
    <mergeCell ref="AB107:AE107"/>
    <mergeCell ref="AB103:AE103"/>
    <mergeCell ref="X108:AA108"/>
    <mergeCell ref="AB108:AE108"/>
    <mergeCell ref="E141:G141"/>
    <mergeCell ref="E142:G142"/>
    <mergeCell ref="L145:O145"/>
    <mergeCell ref="E143:G143"/>
    <mergeCell ref="H143:K143"/>
    <mergeCell ref="L143:O143"/>
    <mergeCell ref="P143:S143"/>
    <mergeCell ref="T143:W143"/>
    <mergeCell ref="X143:AA143"/>
    <mergeCell ref="E130:G130"/>
    <mergeCell ref="H130:K130"/>
    <mergeCell ref="L130:O130"/>
    <mergeCell ref="P130:S130"/>
    <mergeCell ref="T130:W130"/>
    <mergeCell ref="X130:AA130"/>
    <mergeCell ref="AB130:AE130"/>
    <mergeCell ref="T140:W140"/>
    <mergeCell ref="X140:AA140"/>
    <mergeCell ref="AB140:AE140"/>
    <mergeCell ref="H133:K133"/>
    <mergeCell ref="L133:O133"/>
    <mergeCell ref="P133:S133"/>
    <mergeCell ref="T133:W133"/>
    <mergeCell ref="X133:AA133"/>
    <mergeCell ref="AB133:AE133"/>
    <mergeCell ref="L132:O132"/>
    <mergeCell ref="H134:K134"/>
    <mergeCell ref="L134:O134"/>
    <mergeCell ref="P134:S134"/>
    <mergeCell ref="T134:W134"/>
    <mergeCell ref="X134:AA134"/>
    <mergeCell ref="AB134:AE134"/>
    <mergeCell ref="P132:S132"/>
    <mergeCell ref="E128:G128"/>
    <mergeCell ref="H128:K128"/>
    <mergeCell ref="L128:O128"/>
    <mergeCell ref="P128:S128"/>
    <mergeCell ref="T128:W128"/>
    <mergeCell ref="X128:AA128"/>
    <mergeCell ref="AB128:AE128"/>
    <mergeCell ref="T129:W129"/>
    <mergeCell ref="X129:AA129"/>
    <mergeCell ref="AB129:AE129"/>
    <mergeCell ref="T126:W126"/>
    <mergeCell ref="X126:AA126"/>
    <mergeCell ref="AB126:AE126"/>
    <mergeCell ref="E127:G127"/>
    <mergeCell ref="H127:K127"/>
    <mergeCell ref="L127:O127"/>
    <mergeCell ref="P127:S127"/>
    <mergeCell ref="T127:W127"/>
    <mergeCell ref="X127:AA127"/>
    <mergeCell ref="AB127:AE127"/>
    <mergeCell ref="H131:K131"/>
    <mergeCell ref="L131:O131"/>
    <mergeCell ref="T123:W123"/>
    <mergeCell ref="X123:AA123"/>
    <mergeCell ref="AB123:AE123"/>
    <mergeCell ref="D124:D130"/>
    <mergeCell ref="E124:G124"/>
    <mergeCell ref="H124:K124"/>
    <mergeCell ref="L124:O124"/>
    <mergeCell ref="P124:S124"/>
    <mergeCell ref="T124:W124"/>
    <mergeCell ref="X124:AA124"/>
    <mergeCell ref="AB124:AE124"/>
    <mergeCell ref="E125:G125"/>
    <mergeCell ref="H125:K125"/>
    <mergeCell ref="L125:O125"/>
    <mergeCell ref="P125:S125"/>
    <mergeCell ref="T125:W125"/>
    <mergeCell ref="X125:AA125"/>
    <mergeCell ref="AB125:AE125"/>
    <mergeCell ref="E126:G126"/>
    <mergeCell ref="H126:K126"/>
    <mergeCell ref="L126:O126"/>
    <mergeCell ref="P126:S126"/>
    <mergeCell ref="D131:D138"/>
    <mergeCell ref="E131:G131"/>
    <mergeCell ref="E132:G132"/>
    <mergeCell ref="E133:G133"/>
    <mergeCell ref="E134:G134"/>
    <mergeCell ref="E135:G135"/>
    <mergeCell ref="E136:G136"/>
    <mergeCell ref="E137:G137"/>
    <mergeCell ref="E138:G138"/>
    <mergeCell ref="P99:S99"/>
    <mergeCell ref="X95:AA95"/>
    <mergeCell ref="X96:AA96"/>
    <mergeCell ref="T95:W95"/>
    <mergeCell ref="C139:C154"/>
    <mergeCell ref="D139:G139"/>
    <mergeCell ref="H139:K139"/>
    <mergeCell ref="L113:O113"/>
    <mergeCell ref="L114:O114"/>
    <mergeCell ref="L115:O115"/>
    <mergeCell ref="L116:O116"/>
    <mergeCell ref="P113:S113"/>
    <mergeCell ref="P114:S114"/>
    <mergeCell ref="P115:S115"/>
    <mergeCell ref="P116:S116"/>
    <mergeCell ref="E116:G116"/>
    <mergeCell ref="D123:G123"/>
    <mergeCell ref="H123:K123"/>
    <mergeCell ref="L123:O123"/>
    <mergeCell ref="P123:S123"/>
    <mergeCell ref="E129:G129"/>
    <mergeCell ref="H129:K129"/>
    <mergeCell ref="L129:O129"/>
    <mergeCell ref="P129:S129"/>
    <mergeCell ref="L104:O104"/>
    <mergeCell ref="P104:S104"/>
    <mergeCell ref="T104:W104"/>
    <mergeCell ref="X104:AA104"/>
    <mergeCell ref="AB104:AE104"/>
    <mergeCell ref="H101:K101"/>
    <mergeCell ref="L101:O101"/>
    <mergeCell ref="P101:S101"/>
    <mergeCell ref="T101:W101"/>
    <mergeCell ref="X101:AA101"/>
    <mergeCell ref="AB101:AE101"/>
    <mergeCell ref="H102:K102"/>
    <mergeCell ref="L102:O102"/>
    <mergeCell ref="P102:S102"/>
    <mergeCell ref="T102:W102"/>
    <mergeCell ref="X102:AA102"/>
    <mergeCell ref="AB102:AE102"/>
    <mergeCell ref="H104:K104"/>
    <mergeCell ref="L94:O94"/>
    <mergeCell ref="P94:S94"/>
    <mergeCell ref="T94:W94"/>
    <mergeCell ref="X94:AA94"/>
    <mergeCell ref="AB94:AE94"/>
    <mergeCell ref="H100:K100"/>
    <mergeCell ref="L100:O100"/>
    <mergeCell ref="P100:S100"/>
    <mergeCell ref="T100:W100"/>
    <mergeCell ref="X100:AA100"/>
    <mergeCell ref="AB100:AE100"/>
    <mergeCell ref="AB95:AE95"/>
    <mergeCell ref="AB96:AE96"/>
    <mergeCell ref="AB97:AE97"/>
    <mergeCell ref="AB98:AE98"/>
    <mergeCell ref="AB99:AE99"/>
    <mergeCell ref="T96:W96"/>
    <mergeCell ref="T97:W97"/>
    <mergeCell ref="T98:W98"/>
    <mergeCell ref="T99:W99"/>
    <mergeCell ref="P96:S96"/>
    <mergeCell ref="P97:S97"/>
    <mergeCell ref="P98:S98"/>
    <mergeCell ref="H94:K94"/>
    <mergeCell ref="H92:K92"/>
    <mergeCell ref="L92:O92"/>
    <mergeCell ref="P92:S92"/>
    <mergeCell ref="T92:W92"/>
    <mergeCell ref="X92:AA92"/>
    <mergeCell ref="AB92:AE92"/>
    <mergeCell ref="H93:K93"/>
    <mergeCell ref="L93:O93"/>
    <mergeCell ref="P93:S93"/>
    <mergeCell ref="T93:W93"/>
    <mergeCell ref="X93:AA93"/>
    <mergeCell ref="AB93:AE93"/>
    <mergeCell ref="E93:G93"/>
    <mergeCell ref="E109:G109"/>
    <mergeCell ref="E110:G110"/>
    <mergeCell ref="E111:G111"/>
    <mergeCell ref="E112:G112"/>
    <mergeCell ref="E113:G113"/>
    <mergeCell ref="E114:G114"/>
    <mergeCell ref="E115:G115"/>
    <mergeCell ref="E104:G104"/>
    <mergeCell ref="E105:G105"/>
    <mergeCell ref="E106:G106"/>
    <mergeCell ref="E100:G100"/>
    <mergeCell ref="H91:K91"/>
    <mergeCell ref="L91:O91"/>
    <mergeCell ref="P91:S91"/>
    <mergeCell ref="T91:W91"/>
    <mergeCell ref="X91:AA91"/>
    <mergeCell ref="AB91:AE91"/>
    <mergeCell ref="X89:AA89"/>
    <mergeCell ref="AB89:AE89"/>
    <mergeCell ref="H90:K90"/>
    <mergeCell ref="L90:O90"/>
    <mergeCell ref="P90:S90"/>
    <mergeCell ref="T90:W90"/>
    <mergeCell ref="X90:AA90"/>
    <mergeCell ref="AB90:AE90"/>
    <mergeCell ref="H89:K89"/>
    <mergeCell ref="L89:O89"/>
    <mergeCell ref="P89:S89"/>
    <mergeCell ref="T89:W89"/>
    <mergeCell ref="AB86:AE86"/>
    <mergeCell ref="H85:K85"/>
    <mergeCell ref="L85:O85"/>
    <mergeCell ref="P85:S85"/>
    <mergeCell ref="T85:W85"/>
    <mergeCell ref="H87:K87"/>
    <mergeCell ref="L87:O87"/>
    <mergeCell ref="P87:S87"/>
    <mergeCell ref="T87:W87"/>
    <mergeCell ref="A28:D28"/>
    <mergeCell ref="E28:F28"/>
    <mergeCell ref="G28:N28"/>
    <mergeCell ref="O28:P28"/>
    <mergeCell ref="Q28:R28"/>
    <mergeCell ref="B29:R29"/>
    <mergeCell ref="A56:A57"/>
    <mergeCell ref="B56:E57"/>
    <mergeCell ref="T52:W52"/>
    <mergeCell ref="A34:Q34"/>
    <mergeCell ref="A35:O35"/>
    <mergeCell ref="B55:G55"/>
    <mergeCell ref="H55:K55"/>
    <mergeCell ref="L55:O55"/>
    <mergeCell ref="P55:S55"/>
    <mergeCell ref="T55:W55"/>
    <mergeCell ref="F57:G57"/>
    <mergeCell ref="H57:K57"/>
    <mergeCell ref="L57:O57"/>
    <mergeCell ref="P57:S57"/>
    <mergeCell ref="T57:W57"/>
    <mergeCell ref="C40:M40"/>
    <mergeCell ref="C43:M43"/>
    <mergeCell ref="C41:T41"/>
    <mergeCell ref="C44:T44"/>
    <mergeCell ref="C37:M37"/>
    <mergeCell ref="A49:R49"/>
    <mergeCell ref="A50:R50"/>
    <mergeCell ref="A52:G52"/>
    <mergeCell ref="H52:K52"/>
    <mergeCell ref="L52:O52"/>
    <mergeCell ref="P52:S52"/>
    <mergeCell ref="C38:T38"/>
    <mergeCell ref="A18:D18"/>
    <mergeCell ref="E18:R18"/>
    <mergeCell ref="A19:D20"/>
    <mergeCell ref="E19:R19"/>
    <mergeCell ref="E20:R20"/>
    <mergeCell ref="B26:D26"/>
    <mergeCell ref="E26:R26"/>
    <mergeCell ref="A27:D27"/>
    <mergeCell ref="E27:J27"/>
    <mergeCell ref="K27:M27"/>
    <mergeCell ref="O27:Q27"/>
    <mergeCell ref="A21:A26"/>
    <mergeCell ref="B21:D22"/>
    <mergeCell ref="E21:R21"/>
    <mergeCell ref="E22:R22"/>
    <mergeCell ref="B23:D23"/>
    <mergeCell ref="E23:R23"/>
    <mergeCell ref="E25:R25"/>
    <mergeCell ref="B24:D24"/>
    <mergeCell ref="E24:R24"/>
    <mergeCell ref="B25:D25"/>
    <mergeCell ref="C159:I159"/>
    <mergeCell ref="K159:R159"/>
    <mergeCell ref="C160:R160"/>
    <mergeCell ref="T162:AB162"/>
    <mergeCell ref="B71:Q71"/>
    <mergeCell ref="C161:R161"/>
    <mergeCell ref="B173:Q173"/>
    <mergeCell ref="X87:AA87"/>
    <mergeCell ref="AB87:AE87"/>
    <mergeCell ref="H88:K88"/>
    <mergeCell ref="L88:O88"/>
    <mergeCell ref="P88:S88"/>
    <mergeCell ref="T88:W88"/>
    <mergeCell ref="X88:AA88"/>
    <mergeCell ref="AB88:AE88"/>
    <mergeCell ref="X85:AA85"/>
    <mergeCell ref="AB85:AE85"/>
    <mergeCell ref="H86:K86"/>
    <mergeCell ref="L86:O86"/>
    <mergeCell ref="P86:S86"/>
    <mergeCell ref="A157:R157"/>
    <mergeCell ref="T86:W86"/>
    <mergeCell ref="X86:AA86"/>
    <mergeCell ref="C158:I158"/>
    <mergeCell ref="B217:Q217"/>
    <mergeCell ref="B176:Q176"/>
    <mergeCell ref="A177:R177"/>
    <mergeCell ref="A178:A179"/>
    <mergeCell ref="C212:I212"/>
    <mergeCell ref="K212:Q212"/>
    <mergeCell ref="C213:I213"/>
    <mergeCell ref="K213:Q213"/>
    <mergeCell ref="C214:Q214"/>
    <mergeCell ref="B215:Q215"/>
    <mergeCell ref="B206:Q206"/>
    <mergeCell ref="B209:Q209"/>
    <mergeCell ref="C210:I210"/>
    <mergeCell ref="K210:Q210"/>
    <mergeCell ref="C211:I211"/>
    <mergeCell ref="K211:Q211"/>
    <mergeCell ref="B203:Q203"/>
    <mergeCell ref="H188:K188"/>
    <mergeCell ref="H189:K189"/>
    <mergeCell ref="L182:O182"/>
    <mergeCell ref="L183:O183"/>
    <mergeCell ref="L184:O184"/>
    <mergeCell ref="L185:O185"/>
    <mergeCell ref="L186:O186"/>
    <mergeCell ref="A58:A59"/>
    <mergeCell ref="B58:E59"/>
    <mergeCell ref="F58:G58"/>
    <mergeCell ref="H58:K58"/>
    <mergeCell ref="L58:O58"/>
    <mergeCell ref="P58:S58"/>
    <mergeCell ref="F59:G59"/>
    <mergeCell ref="H59:K59"/>
    <mergeCell ref="L59:O59"/>
    <mergeCell ref="P59:S59"/>
    <mergeCell ref="AB52:AE52"/>
    <mergeCell ref="B53:G53"/>
    <mergeCell ref="H53:K53"/>
    <mergeCell ref="L53:O53"/>
    <mergeCell ref="P53:S53"/>
    <mergeCell ref="T53:W53"/>
    <mergeCell ref="X53:AA53"/>
    <mergeCell ref="AB53:AE53"/>
    <mergeCell ref="AB54:AE54"/>
    <mergeCell ref="X52:AA52"/>
    <mergeCell ref="X55:AA55"/>
    <mergeCell ref="AB55:AE55"/>
    <mergeCell ref="B54:G54"/>
    <mergeCell ref="H54:K54"/>
    <mergeCell ref="L54:O54"/>
    <mergeCell ref="P54:S54"/>
    <mergeCell ref="T54:W54"/>
    <mergeCell ref="X54:AA54"/>
    <mergeCell ref="T56:W56"/>
    <mergeCell ref="X56:AA56"/>
    <mergeCell ref="AB56:AE56"/>
    <mergeCell ref="X57:AA57"/>
    <mergeCell ref="AB57:AE57"/>
    <mergeCell ref="F56:G56"/>
    <mergeCell ref="H56:K56"/>
    <mergeCell ref="L56:O56"/>
    <mergeCell ref="P56:S56"/>
    <mergeCell ref="T58:W58"/>
    <mergeCell ref="X58:AA58"/>
    <mergeCell ref="AB58:AE58"/>
    <mergeCell ref="T59:W59"/>
    <mergeCell ref="X59:AA59"/>
    <mergeCell ref="AB59:AE59"/>
    <mergeCell ref="AB60:AE60"/>
    <mergeCell ref="B61:G61"/>
    <mergeCell ref="H61:K61"/>
    <mergeCell ref="L61:O61"/>
    <mergeCell ref="P61:S61"/>
    <mergeCell ref="T61:W61"/>
    <mergeCell ref="X61:AA61"/>
    <mergeCell ref="AB61:AE61"/>
    <mergeCell ref="B60:G60"/>
    <mergeCell ref="H60:K60"/>
    <mergeCell ref="L60:O60"/>
    <mergeCell ref="P60:S60"/>
    <mergeCell ref="T60:W60"/>
    <mergeCell ref="X60:AA60"/>
    <mergeCell ref="AB62:AE62"/>
    <mergeCell ref="A69:R69"/>
    <mergeCell ref="B62:G62"/>
    <mergeCell ref="H62:K62"/>
    <mergeCell ref="L62:O62"/>
    <mergeCell ref="P62:S62"/>
    <mergeCell ref="T62:W62"/>
    <mergeCell ref="X62:AA62"/>
    <mergeCell ref="A63:S63"/>
    <mergeCell ref="A64:S64"/>
    <mergeCell ref="A66:S66"/>
    <mergeCell ref="A65:S65"/>
    <mergeCell ref="B199:G199"/>
    <mergeCell ref="H181:K181"/>
    <mergeCell ref="H193:K193"/>
    <mergeCell ref="H199:K199"/>
    <mergeCell ref="H178:K179"/>
    <mergeCell ref="H180:K180"/>
    <mergeCell ref="L178:O179"/>
    <mergeCell ref="L180:O180"/>
    <mergeCell ref="L181:O181"/>
    <mergeCell ref="B179:G179"/>
    <mergeCell ref="B178:G178"/>
    <mergeCell ref="H190:K190"/>
    <mergeCell ref="L190:O190"/>
    <mergeCell ref="H182:K182"/>
    <mergeCell ref="H183:K183"/>
    <mergeCell ref="H184:K184"/>
    <mergeCell ref="H185:K185"/>
    <mergeCell ref="H186:K186"/>
    <mergeCell ref="H187:K187"/>
    <mergeCell ref="L187:O187"/>
    <mergeCell ref="L188:O188"/>
    <mergeCell ref="L189:O189"/>
    <mergeCell ref="L191:O191"/>
    <mergeCell ref="B192:B198"/>
    <mergeCell ref="P190:S190"/>
    <mergeCell ref="T190:W190"/>
    <mergeCell ref="AB194:AE194"/>
    <mergeCell ref="AB195:AE195"/>
    <mergeCell ref="AB196:AE196"/>
    <mergeCell ref="AB197:AE197"/>
    <mergeCell ref="AB198:AE198"/>
    <mergeCell ref="X182:AA182"/>
    <mergeCell ref="X183:AA183"/>
    <mergeCell ref="X184:AA184"/>
    <mergeCell ref="X185:AA185"/>
    <mergeCell ref="X186:AA186"/>
    <mergeCell ref="X187:AA187"/>
    <mergeCell ref="X188:AA188"/>
    <mergeCell ref="X189:AA189"/>
    <mergeCell ref="X191:AA191"/>
    <mergeCell ref="X192:AA192"/>
    <mergeCell ref="X194:AA194"/>
    <mergeCell ref="X195:AA195"/>
    <mergeCell ref="X196:AA196"/>
    <mergeCell ref="X197:AA197"/>
    <mergeCell ref="X198:AA198"/>
    <mergeCell ref="AB193:AE193"/>
    <mergeCell ref="P195:S195"/>
    <mergeCell ref="AB191:AE191"/>
    <mergeCell ref="X190:AA190"/>
    <mergeCell ref="AB190:AE190"/>
    <mergeCell ref="T182:W182"/>
    <mergeCell ref="T183:W183"/>
    <mergeCell ref="T184:W184"/>
    <mergeCell ref="T185:W185"/>
    <mergeCell ref="T186:W186"/>
    <mergeCell ref="T187:W187"/>
    <mergeCell ref="T188:W188"/>
    <mergeCell ref="T189:W189"/>
    <mergeCell ref="T191:W191"/>
    <mergeCell ref="T164:AD164"/>
    <mergeCell ref="C191:G191"/>
    <mergeCell ref="H192:K192"/>
    <mergeCell ref="H194:K194"/>
    <mergeCell ref="H195:K195"/>
    <mergeCell ref="H196:K196"/>
    <mergeCell ref="H197:K197"/>
    <mergeCell ref="H198:K198"/>
    <mergeCell ref="L192:O192"/>
    <mergeCell ref="L194:O194"/>
    <mergeCell ref="L195:O195"/>
    <mergeCell ref="L196:O196"/>
    <mergeCell ref="L197:O197"/>
    <mergeCell ref="L198:O198"/>
    <mergeCell ref="H191:K191"/>
    <mergeCell ref="C185:G185"/>
    <mergeCell ref="AB182:AE182"/>
    <mergeCell ref="AB183:AE183"/>
    <mergeCell ref="AB184:AE184"/>
    <mergeCell ref="AB185:AE185"/>
    <mergeCell ref="AB186:AE186"/>
    <mergeCell ref="AB187:AE187"/>
    <mergeCell ref="AB188:AE188"/>
    <mergeCell ref="AB189:AE189"/>
    <mergeCell ref="C184:G184"/>
    <mergeCell ref="C183:G183"/>
    <mergeCell ref="C182:G182"/>
    <mergeCell ref="C190:G190"/>
    <mergeCell ref="C189:G189"/>
    <mergeCell ref="C188:G188"/>
    <mergeCell ref="C187:G187"/>
    <mergeCell ref="C186:G186"/>
    <mergeCell ref="A192:A198"/>
    <mergeCell ref="C198:G198"/>
    <mergeCell ref="C195:G195"/>
    <mergeCell ref="C192:G192"/>
    <mergeCell ref="C193:G193"/>
    <mergeCell ref="C194:G194"/>
    <mergeCell ref="C197:G197"/>
    <mergeCell ref="C196:G196"/>
    <mergeCell ref="A182:A191"/>
    <mergeCell ref="B182:B191"/>
  </mergeCells>
  <phoneticPr fontId="8"/>
  <dataValidations count="6">
    <dataValidation type="list" allowBlank="1" showInputMessage="1" showErrorMessage="1" sqref="J158:J159 J210:J213 B210:B214 B37:B38 B40:B41 B43 B158:B161">
      <formula1>"　,○"</formula1>
    </dataValidation>
    <dataValidation type="decimal" allowBlank="1" showInputMessage="1" showErrorMessage="1" sqref="H60:AE62 L116 P116 T116 X116 H154 H116 P154 T154 X154 AB154 L154 AB116">
      <formula1>0</formula1>
      <formula2>100</formula2>
    </dataValidation>
    <dataValidation type="list" showInputMessage="1" showErrorMessage="1" sqref="H147:AE153 H124:AE129 H131:AE137 H140:AE145 H93:AE99 H102:AE107 H109:AE115 H86:AE91">
      <formula1>"　,◯"</formula1>
    </dataValidation>
    <dataValidation type="list" allowBlank="1" showInputMessage="1" showErrorMessage="1" sqref="H182:AE190 H192:AE197">
      <formula1>"　,◯"</formula1>
    </dataValidation>
    <dataValidation type="decimal" allowBlank="1" showInputMessage="1" showErrorMessage="1" sqref="H56:AE56 H58:AE58">
      <formula1>0</formula1>
      <formula2>10000000000</formula2>
    </dataValidation>
    <dataValidation type="list" allowBlank="1" showInputMessage="1" showErrorMessage="1" sqref="H178:AE179">
      <formula1>$I$3:$I$85</formula1>
    </dataValidation>
  </dataValidations>
  <hyperlinks>
    <hyperlink ref="C37:I37" location="調査票!H93" display="参入済み"/>
    <hyperlink ref="C40:I40" location="調査票!K164" display="参入検討中/参入希望有り ※クリックで移動します"/>
    <hyperlink ref="C43:M43" location="調査票!B215" display="参入希望無し ※クリックで移動します"/>
    <hyperlink ref="C37:M37" location="調査票!H52" display="参入済み　※クリックで移動します"/>
    <hyperlink ref="C40:M40" location="調査票!H178" display="参入検討中/参入希望有り ※クリックで移動します"/>
  </hyperlinks>
  <printOptions horizontalCentered="1"/>
  <pageMargins left="0.43307086614173229" right="0.23622047244094491" top="0.74803149606299213" bottom="0.51181102362204722" header="0.31496062992125984" footer="0.31496062992125984"/>
  <pageSetup paperSize="9" scale="85" firstPageNumber="0" fitToHeight="0" orientation="portrait" useFirstPageNumber="1" r:id="rId1"/>
  <headerFooter differentFirst="1">
    <oddFooter>&amp;C&amp;P</oddFooter>
  </headerFooter>
  <rowBreaks count="7" manualBreakCount="7">
    <brk id="16" max="18" man="1"/>
    <brk id="45" max="18" man="1"/>
    <brk id="67" max="18" man="1"/>
    <brk id="116" max="18" man="1"/>
    <brk id="156" max="18" man="1"/>
    <brk id="174" max="18" man="1"/>
    <brk id="204" max="18" man="1"/>
  </rowBreaks>
  <colBreaks count="1" manualBreakCount="1">
    <brk id="19" max="269"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入力規則!$A$2:$A$7</xm:f>
          </x14:formula1>
          <xm:sqref>H181:AE181</xm:sqref>
        </x14:dataValidation>
        <x14:dataValidation type="list" showInputMessage="1" showErrorMessage="1">
          <x14:formula1>
            <xm:f>入力規則!$B$2:$B$6</xm:f>
          </x14:formula1>
          <xm:sqref>H139:AE139 H123:AE123 H101:AE101 H85:AE85</xm:sqref>
        </x14:dataValidation>
        <x14:dataValidation type="list" allowBlank="1" showInputMessage="1" showErrorMessage="1">
          <x14:formula1>
            <xm:f>産業分類!$I$3:$I$85</xm:f>
          </x14:formula1>
          <xm:sqref>H52:AE52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20"/>
  <sheetViews>
    <sheetView showGridLines="0" showWhiteSpace="0" zoomScale="70" zoomScaleNormal="70" zoomScaleSheetLayoutView="100" zoomScalePageLayoutView="85" workbookViewId="0"/>
  </sheetViews>
  <sheetFormatPr defaultRowHeight="13.5"/>
  <cols>
    <col min="1" max="21" width="5.625" style="104" customWidth="1"/>
    <col min="22" max="22" width="5.625" style="106" customWidth="1"/>
    <col min="23" max="34" width="5.625" style="104" customWidth="1"/>
    <col min="35" max="35" width="5.75" style="104" customWidth="1"/>
    <col min="36" max="36" width="9" style="105" customWidth="1"/>
    <col min="37" max="16384" width="9" style="104"/>
  </cols>
  <sheetData>
    <row r="1" spans="1:36" ht="14.25" customHeight="1">
      <c r="U1" s="109"/>
      <c r="W1" s="109"/>
      <c r="X1" s="109"/>
      <c r="Y1" s="109"/>
      <c r="Z1" s="109"/>
      <c r="AA1" s="109"/>
      <c r="AB1" s="109"/>
      <c r="AC1" s="109"/>
      <c r="AD1" s="109"/>
      <c r="AE1" s="109"/>
      <c r="AF1" s="109"/>
      <c r="AG1" s="109"/>
      <c r="AJ1" s="138"/>
    </row>
    <row r="2" spans="1:36" ht="14.25">
      <c r="A2" s="142"/>
      <c r="B2" s="142"/>
      <c r="C2" s="142"/>
      <c r="D2" s="142"/>
      <c r="E2" s="142"/>
      <c r="F2" s="142"/>
      <c r="G2" s="142"/>
      <c r="H2" s="142"/>
      <c r="I2" s="142"/>
      <c r="J2" s="142"/>
      <c r="K2" s="142"/>
      <c r="L2" s="142"/>
      <c r="M2" s="142"/>
      <c r="N2" s="142"/>
      <c r="O2" s="142"/>
      <c r="P2" s="142"/>
      <c r="Q2" s="142"/>
      <c r="R2" s="142"/>
      <c r="T2" s="139"/>
      <c r="U2" s="109"/>
      <c r="W2" s="141"/>
      <c r="X2" s="109"/>
      <c r="Y2" s="109"/>
      <c r="Z2" s="109"/>
      <c r="AA2" s="109"/>
      <c r="AB2" s="109"/>
      <c r="AC2" s="109"/>
      <c r="AD2" s="109"/>
      <c r="AE2" s="109"/>
      <c r="AF2" s="109"/>
      <c r="AG2" s="109"/>
      <c r="AJ2" s="140"/>
    </row>
    <row r="3" spans="1:36" ht="51.75" customHeight="1">
      <c r="T3" s="139"/>
      <c r="U3" s="109"/>
      <c r="W3" s="141"/>
      <c r="X3" s="109"/>
      <c r="Y3" s="109"/>
      <c r="Z3" s="109"/>
      <c r="AA3" s="109"/>
      <c r="AB3" s="109"/>
      <c r="AC3" s="109"/>
      <c r="AD3" s="109"/>
      <c r="AE3" s="109"/>
      <c r="AF3" s="109"/>
      <c r="AG3" s="109"/>
      <c r="AJ3" s="140"/>
    </row>
    <row r="4" spans="1:36" ht="51.75" customHeight="1">
      <c r="T4" s="139"/>
      <c r="U4" s="109"/>
      <c r="W4" s="109"/>
      <c r="X4" s="109"/>
      <c r="Y4" s="109"/>
      <c r="Z4" s="109"/>
      <c r="AA4" s="109"/>
      <c r="AB4" s="109"/>
      <c r="AC4" s="109"/>
      <c r="AD4" s="109"/>
      <c r="AE4" s="109"/>
      <c r="AF4" s="109"/>
      <c r="AG4" s="109"/>
      <c r="AJ4" s="138"/>
    </row>
    <row r="5" spans="1:36" ht="51.75" customHeight="1">
      <c r="T5" s="139"/>
      <c r="U5" s="109"/>
      <c r="W5" s="109"/>
      <c r="X5" s="109"/>
      <c r="Y5" s="109"/>
      <c r="Z5" s="109"/>
      <c r="AA5" s="109"/>
      <c r="AB5" s="109"/>
      <c r="AC5" s="109"/>
      <c r="AD5" s="109"/>
      <c r="AE5" s="109"/>
      <c r="AF5" s="109"/>
      <c r="AG5" s="109"/>
      <c r="AJ5" s="138"/>
    </row>
    <row r="6" spans="1:36" ht="51.75" customHeight="1">
      <c r="T6" s="139"/>
      <c r="U6" s="109"/>
      <c r="W6" s="109"/>
      <c r="X6" s="109"/>
      <c r="Y6" s="109"/>
      <c r="Z6" s="109"/>
      <c r="AA6" s="109"/>
      <c r="AB6" s="109"/>
      <c r="AC6" s="109"/>
      <c r="AD6" s="109"/>
      <c r="AE6" s="109"/>
      <c r="AF6" s="109"/>
      <c r="AG6" s="109"/>
      <c r="AJ6" s="138"/>
    </row>
    <row r="7" spans="1:36" ht="51.75" customHeight="1">
      <c r="T7" s="139"/>
      <c r="U7" s="109"/>
      <c r="W7" s="109"/>
      <c r="X7" s="109"/>
      <c r="Y7" s="109"/>
      <c r="Z7" s="109"/>
      <c r="AA7" s="109"/>
      <c r="AB7" s="109"/>
      <c r="AC7" s="109"/>
      <c r="AD7" s="109"/>
      <c r="AE7" s="109"/>
      <c r="AF7" s="109"/>
      <c r="AG7" s="109"/>
      <c r="AJ7" s="138"/>
    </row>
    <row r="8" spans="1:36" ht="51.75" customHeight="1">
      <c r="T8" s="139"/>
      <c r="U8" s="109"/>
      <c r="W8" s="109"/>
      <c r="X8" s="109"/>
      <c r="Y8" s="109"/>
      <c r="Z8" s="109"/>
      <c r="AA8" s="109"/>
      <c r="AB8" s="109"/>
      <c r="AC8" s="109"/>
      <c r="AD8" s="109"/>
      <c r="AE8" s="109"/>
      <c r="AF8" s="109"/>
      <c r="AG8" s="109"/>
      <c r="AJ8" s="138"/>
    </row>
    <row r="9" spans="1:36" ht="51.75" customHeight="1">
      <c r="T9" s="139"/>
      <c r="U9" s="109"/>
      <c r="W9" s="109"/>
      <c r="X9" s="109"/>
      <c r="Y9" s="109"/>
      <c r="Z9" s="109"/>
      <c r="AA9" s="109"/>
      <c r="AB9" s="109"/>
      <c r="AC9" s="109"/>
      <c r="AD9" s="109"/>
      <c r="AE9" s="109"/>
      <c r="AF9" s="109"/>
      <c r="AG9" s="109"/>
      <c r="AJ9" s="138"/>
    </row>
    <row r="10" spans="1:36" ht="51.75" customHeight="1">
      <c r="T10" s="139"/>
      <c r="U10" s="109"/>
      <c r="W10" s="109"/>
      <c r="X10" s="109"/>
      <c r="Y10" s="109"/>
      <c r="Z10" s="109"/>
      <c r="AA10" s="109"/>
      <c r="AB10" s="109"/>
      <c r="AC10" s="109"/>
      <c r="AD10" s="109"/>
      <c r="AE10" s="109"/>
      <c r="AF10" s="109"/>
      <c r="AG10" s="109"/>
      <c r="AJ10" s="138"/>
    </row>
    <row r="11" spans="1:36" ht="51.75" customHeight="1">
      <c r="T11" s="139"/>
      <c r="U11" s="109"/>
      <c r="W11" s="109"/>
      <c r="X11" s="109"/>
      <c r="Y11" s="109"/>
      <c r="Z11" s="109"/>
      <c r="AA11" s="109"/>
      <c r="AB11" s="109"/>
      <c r="AC11" s="109"/>
      <c r="AD11" s="109"/>
      <c r="AE11" s="109"/>
      <c r="AF11" s="109"/>
      <c r="AG11" s="109"/>
      <c r="AJ11" s="138"/>
    </row>
    <row r="12" spans="1:36" ht="51.75" customHeight="1">
      <c r="T12" s="139"/>
      <c r="U12" s="109"/>
      <c r="W12" s="109"/>
      <c r="X12" s="109"/>
      <c r="Y12" s="109"/>
      <c r="Z12" s="109"/>
      <c r="AA12" s="109"/>
      <c r="AB12" s="109"/>
      <c r="AC12" s="109"/>
      <c r="AD12" s="109"/>
      <c r="AE12" s="109"/>
      <c r="AF12" s="109"/>
      <c r="AG12" s="109"/>
      <c r="AJ12" s="138"/>
    </row>
    <row r="13" spans="1:36" ht="51.75" customHeight="1">
      <c r="T13" s="139"/>
      <c r="U13" s="109"/>
      <c r="W13" s="109"/>
      <c r="X13" s="109"/>
      <c r="Y13" s="109"/>
      <c r="Z13" s="109"/>
      <c r="AA13" s="109"/>
      <c r="AB13" s="109"/>
      <c r="AC13" s="109"/>
      <c r="AD13" s="109"/>
      <c r="AE13" s="109"/>
      <c r="AF13" s="109"/>
      <c r="AG13" s="109"/>
      <c r="AJ13" s="138"/>
    </row>
    <row r="14" spans="1:36" ht="51.75" customHeight="1">
      <c r="T14" s="139"/>
      <c r="U14" s="109"/>
      <c r="W14" s="109"/>
      <c r="X14" s="109"/>
      <c r="Y14" s="109"/>
      <c r="Z14" s="109"/>
      <c r="AA14" s="109"/>
      <c r="AB14" s="109"/>
      <c r="AC14" s="109"/>
      <c r="AD14" s="109"/>
      <c r="AE14" s="109"/>
      <c r="AF14" s="109"/>
      <c r="AG14" s="109"/>
      <c r="AJ14" s="138"/>
    </row>
    <row r="15" spans="1:36" ht="51.75" customHeight="1">
      <c r="T15" s="139"/>
      <c r="U15" s="109"/>
      <c r="W15" s="109"/>
      <c r="X15" s="109"/>
      <c r="Y15" s="109"/>
      <c r="Z15" s="109"/>
      <c r="AA15" s="109"/>
      <c r="AB15" s="109"/>
      <c r="AC15" s="109"/>
      <c r="AD15" s="109"/>
      <c r="AE15" s="109"/>
      <c r="AF15" s="109"/>
      <c r="AG15" s="109"/>
      <c r="AJ15" s="138"/>
    </row>
    <row r="16" spans="1:36" ht="51.75" customHeight="1">
      <c r="T16" s="139"/>
      <c r="U16" s="109"/>
      <c r="W16" s="109"/>
      <c r="X16" s="109"/>
      <c r="Y16" s="109"/>
      <c r="Z16" s="109"/>
      <c r="AA16" s="109"/>
      <c r="AB16" s="109"/>
      <c r="AC16" s="109"/>
      <c r="AD16" s="109"/>
      <c r="AE16" s="109"/>
      <c r="AF16" s="109"/>
      <c r="AG16" s="109"/>
      <c r="AJ16" s="138"/>
    </row>
    <row r="17" spans="1:33" ht="23.25" customHeight="1" thickBot="1">
      <c r="A17" s="132" t="s">
        <v>266</v>
      </c>
      <c r="B17" s="132"/>
      <c r="C17" s="132"/>
      <c r="D17" s="132"/>
      <c r="E17" s="132"/>
      <c r="F17" s="132"/>
      <c r="G17" s="132"/>
      <c r="H17" s="132"/>
      <c r="I17" s="132"/>
      <c r="J17" s="132"/>
      <c r="K17" s="132"/>
      <c r="L17" s="132"/>
      <c r="M17" s="132"/>
      <c r="N17" s="132"/>
      <c r="O17" s="132"/>
      <c r="P17" s="132"/>
      <c r="U17" s="109"/>
      <c r="V17" s="110"/>
      <c r="W17" s="109"/>
      <c r="X17" s="109"/>
      <c r="Y17" s="109"/>
      <c r="Z17" s="109"/>
      <c r="AA17" s="109"/>
      <c r="AB17" s="109"/>
      <c r="AC17" s="109"/>
      <c r="AD17" s="109"/>
      <c r="AE17" s="109"/>
      <c r="AF17" s="109"/>
      <c r="AG17" s="109"/>
    </row>
    <row r="18" spans="1:33" ht="50.1" customHeight="1" thickBot="1">
      <c r="A18" s="529" t="s">
        <v>20</v>
      </c>
      <c r="B18" s="530"/>
      <c r="C18" s="530"/>
      <c r="D18" s="531"/>
      <c r="E18" s="540" t="s">
        <v>254</v>
      </c>
      <c r="F18" s="541"/>
      <c r="G18" s="541"/>
      <c r="H18" s="541"/>
      <c r="I18" s="541"/>
      <c r="J18" s="541"/>
      <c r="K18" s="541"/>
      <c r="L18" s="541"/>
      <c r="M18" s="541"/>
      <c r="N18" s="541"/>
      <c r="O18" s="541"/>
      <c r="P18" s="541"/>
      <c r="Q18" s="541"/>
      <c r="R18" s="542"/>
      <c r="U18" s="109"/>
      <c r="V18" s="110"/>
      <c r="W18" s="109"/>
      <c r="X18" s="109"/>
      <c r="Y18" s="109"/>
      <c r="Z18" s="109"/>
      <c r="AA18" s="109"/>
      <c r="AB18" s="109"/>
      <c r="AC18" s="109"/>
      <c r="AD18" s="109"/>
      <c r="AE18" s="109"/>
      <c r="AF18" s="109"/>
      <c r="AG18" s="109"/>
    </row>
    <row r="19" spans="1:33" ht="20.25" customHeight="1">
      <c r="A19" s="543" t="s">
        <v>21</v>
      </c>
      <c r="B19" s="534"/>
      <c r="C19" s="534"/>
      <c r="D19" s="544"/>
      <c r="E19" s="548" t="s">
        <v>255</v>
      </c>
      <c r="F19" s="549"/>
      <c r="G19" s="549"/>
      <c r="H19" s="549"/>
      <c r="I19" s="549"/>
      <c r="J19" s="549"/>
      <c r="K19" s="549"/>
      <c r="L19" s="549"/>
      <c r="M19" s="549"/>
      <c r="N19" s="549"/>
      <c r="O19" s="549"/>
      <c r="P19" s="549"/>
      <c r="Q19" s="549"/>
      <c r="R19" s="550"/>
      <c r="U19" s="109"/>
      <c r="V19" s="110"/>
      <c r="W19" s="109"/>
      <c r="X19" s="109"/>
      <c r="Y19" s="109"/>
      <c r="Z19" s="109"/>
      <c r="AA19" s="109"/>
      <c r="AB19" s="109"/>
      <c r="AC19" s="109"/>
      <c r="AD19" s="109"/>
      <c r="AE19" s="109"/>
      <c r="AF19" s="109"/>
      <c r="AG19" s="109"/>
    </row>
    <row r="20" spans="1:33" ht="27" customHeight="1" thickBot="1">
      <c r="A20" s="545"/>
      <c r="B20" s="546"/>
      <c r="C20" s="546"/>
      <c r="D20" s="547"/>
      <c r="E20" s="551" t="s">
        <v>256</v>
      </c>
      <c r="F20" s="552"/>
      <c r="G20" s="552"/>
      <c r="H20" s="552"/>
      <c r="I20" s="552"/>
      <c r="J20" s="552"/>
      <c r="K20" s="552"/>
      <c r="L20" s="552"/>
      <c r="M20" s="552"/>
      <c r="N20" s="552"/>
      <c r="O20" s="552"/>
      <c r="P20" s="552"/>
      <c r="Q20" s="552"/>
      <c r="R20" s="553"/>
      <c r="U20" s="109"/>
      <c r="V20" s="110"/>
      <c r="W20" s="109"/>
      <c r="X20" s="109"/>
      <c r="Y20" s="109"/>
      <c r="Z20" s="109"/>
      <c r="AA20" s="109"/>
      <c r="AB20" s="109"/>
      <c r="AC20" s="109"/>
      <c r="AD20" s="109"/>
      <c r="AE20" s="109"/>
      <c r="AF20" s="109"/>
      <c r="AG20" s="109"/>
    </row>
    <row r="21" spans="1:33" ht="19.5" customHeight="1">
      <c r="A21" s="554" t="s">
        <v>2</v>
      </c>
      <c r="B21" s="534" t="s">
        <v>0</v>
      </c>
      <c r="C21" s="534"/>
      <c r="D21" s="544"/>
      <c r="E21" s="548" t="s">
        <v>255</v>
      </c>
      <c r="F21" s="549"/>
      <c r="G21" s="549"/>
      <c r="H21" s="549"/>
      <c r="I21" s="549"/>
      <c r="J21" s="549"/>
      <c r="K21" s="549"/>
      <c r="L21" s="549"/>
      <c r="M21" s="549"/>
      <c r="N21" s="549"/>
      <c r="O21" s="549"/>
      <c r="P21" s="549"/>
      <c r="Q21" s="549"/>
      <c r="R21" s="550"/>
      <c r="U21" s="109"/>
      <c r="V21" s="110"/>
      <c r="W21" s="109"/>
      <c r="X21" s="109"/>
      <c r="Y21" s="109"/>
      <c r="Z21" s="109"/>
      <c r="AA21" s="109"/>
      <c r="AB21" s="109"/>
      <c r="AC21" s="109"/>
      <c r="AD21" s="109"/>
      <c r="AE21" s="109"/>
      <c r="AF21" s="109"/>
      <c r="AG21" s="109"/>
    </row>
    <row r="22" spans="1:33" ht="31.5" customHeight="1" thickBot="1">
      <c r="A22" s="555"/>
      <c r="B22" s="546"/>
      <c r="C22" s="546"/>
      <c r="D22" s="547"/>
      <c r="E22" s="551" t="s">
        <v>256</v>
      </c>
      <c r="F22" s="552"/>
      <c r="G22" s="552"/>
      <c r="H22" s="552"/>
      <c r="I22" s="552"/>
      <c r="J22" s="552"/>
      <c r="K22" s="552"/>
      <c r="L22" s="552"/>
      <c r="M22" s="552"/>
      <c r="N22" s="552"/>
      <c r="O22" s="552"/>
      <c r="P22" s="552"/>
      <c r="Q22" s="552"/>
      <c r="R22" s="553"/>
      <c r="U22" s="109"/>
      <c r="V22" s="110"/>
      <c r="W22" s="109"/>
      <c r="X22" s="109"/>
      <c r="Y22" s="109"/>
      <c r="Z22" s="109"/>
      <c r="AA22" s="109"/>
      <c r="AB22" s="109"/>
      <c r="AC22" s="109"/>
      <c r="AD22" s="109"/>
      <c r="AE22" s="109"/>
      <c r="AF22" s="109"/>
      <c r="AG22" s="109"/>
    </row>
    <row r="23" spans="1:33" ht="50.1" customHeight="1" thickBot="1">
      <c r="A23" s="555"/>
      <c r="B23" s="530" t="s">
        <v>22</v>
      </c>
      <c r="C23" s="530"/>
      <c r="D23" s="531"/>
      <c r="E23" s="540" t="s">
        <v>257</v>
      </c>
      <c r="F23" s="541"/>
      <c r="G23" s="541"/>
      <c r="H23" s="541"/>
      <c r="I23" s="541"/>
      <c r="J23" s="541"/>
      <c r="K23" s="541"/>
      <c r="L23" s="541"/>
      <c r="M23" s="541"/>
      <c r="N23" s="541"/>
      <c r="O23" s="541"/>
      <c r="P23" s="541"/>
      <c r="Q23" s="541"/>
      <c r="R23" s="542"/>
      <c r="U23" s="109"/>
      <c r="V23" s="110"/>
      <c r="W23" s="109"/>
      <c r="X23" s="109"/>
      <c r="Y23" s="109"/>
      <c r="Z23" s="109"/>
      <c r="AA23" s="109"/>
      <c r="AB23" s="109"/>
      <c r="AC23" s="109"/>
      <c r="AD23" s="109"/>
      <c r="AE23" s="109"/>
      <c r="AF23" s="109"/>
      <c r="AG23" s="109"/>
    </row>
    <row r="24" spans="1:33" ht="50.1" customHeight="1" thickBot="1">
      <c r="A24" s="555"/>
      <c r="B24" s="530" t="s">
        <v>14</v>
      </c>
      <c r="C24" s="530"/>
      <c r="D24" s="531"/>
      <c r="E24" s="540" t="s">
        <v>305</v>
      </c>
      <c r="F24" s="541"/>
      <c r="G24" s="541"/>
      <c r="H24" s="541"/>
      <c r="I24" s="541"/>
      <c r="J24" s="541"/>
      <c r="K24" s="541"/>
      <c r="L24" s="541"/>
      <c r="M24" s="541"/>
      <c r="N24" s="541"/>
      <c r="O24" s="541"/>
      <c r="P24" s="541"/>
      <c r="Q24" s="541"/>
      <c r="R24" s="542"/>
      <c r="U24" s="109"/>
      <c r="V24" s="110"/>
      <c r="W24" s="109"/>
      <c r="X24" s="109"/>
      <c r="Y24" s="109"/>
      <c r="Z24" s="109"/>
      <c r="AA24" s="109"/>
      <c r="AB24" s="109"/>
      <c r="AC24" s="109"/>
      <c r="AD24" s="109"/>
      <c r="AE24" s="109"/>
      <c r="AF24" s="109"/>
      <c r="AG24" s="109"/>
    </row>
    <row r="25" spans="1:33" ht="50.1" customHeight="1" thickBot="1">
      <c r="A25" s="555"/>
      <c r="B25" s="530" t="s">
        <v>23</v>
      </c>
      <c r="C25" s="530"/>
      <c r="D25" s="531"/>
      <c r="E25" s="540" t="s">
        <v>258</v>
      </c>
      <c r="F25" s="541"/>
      <c r="G25" s="541"/>
      <c r="H25" s="541"/>
      <c r="I25" s="541"/>
      <c r="J25" s="541"/>
      <c r="K25" s="541"/>
      <c r="L25" s="541"/>
      <c r="M25" s="541"/>
      <c r="N25" s="541"/>
      <c r="O25" s="541"/>
      <c r="P25" s="541"/>
      <c r="Q25" s="541"/>
      <c r="R25" s="542"/>
      <c r="U25" s="109"/>
      <c r="V25" s="110"/>
      <c r="W25" s="109"/>
      <c r="X25" s="109"/>
      <c r="Y25" s="109"/>
      <c r="Z25" s="109"/>
      <c r="AA25" s="109"/>
      <c r="AB25" s="109"/>
      <c r="AC25" s="109"/>
      <c r="AD25" s="109"/>
      <c r="AE25" s="109"/>
      <c r="AF25" s="109"/>
      <c r="AG25" s="109"/>
    </row>
    <row r="26" spans="1:33" ht="50.1" customHeight="1" thickBot="1">
      <c r="A26" s="556"/>
      <c r="B26" s="530" t="s">
        <v>219</v>
      </c>
      <c r="C26" s="530"/>
      <c r="D26" s="531"/>
      <c r="E26" s="557" t="s">
        <v>259</v>
      </c>
      <c r="F26" s="558"/>
      <c r="G26" s="558"/>
      <c r="H26" s="558"/>
      <c r="I26" s="558"/>
      <c r="J26" s="558"/>
      <c r="K26" s="558"/>
      <c r="L26" s="558"/>
      <c r="M26" s="558"/>
      <c r="N26" s="558"/>
      <c r="O26" s="558"/>
      <c r="P26" s="558"/>
      <c r="Q26" s="558"/>
      <c r="R26" s="559"/>
      <c r="U26" s="109"/>
      <c r="V26" s="110"/>
      <c r="W26" s="109"/>
      <c r="X26" s="109"/>
      <c r="Y26" s="109"/>
      <c r="Z26" s="109"/>
      <c r="AA26" s="109"/>
      <c r="AB26" s="109"/>
      <c r="AC26" s="109"/>
      <c r="AD26" s="109"/>
      <c r="AE26" s="109"/>
      <c r="AF26" s="109"/>
      <c r="AG26" s="109"/>
    </row>
    <row r="27" spans="1:33" ht="50.1" customHeight="1" thickBot="1">
      <c r="A27" s="529" t="s">
        <v>294</v>
      </c>
      <c r="B27" s="530"/>
      <c r="C27" s="530"/>
      <c r="D27" s="531"/>
      <c r="E27" s="532">
        <v>200</v>
      </c>
      <c r="F27" s="533"/>
      <c r="G27" s="533"/>
      <c r="H27" s="533"/>
      <c r="I27" s="533"/>
      <c r="J27" s="533"/>
      <c r="K27" s="534" t="s">
        <v>53</v>
      </c>
      <c r="L27" s="534"/>
      <c r="M27" s="534"/>
      <c r="N27" s="137" t="s">
        <v>18</v>
      </c>
      <c r="O27" s="535">
        <v>0</v>
      </c>
      <c r="P27" s="535"/>
      <c r="Q27" s="535"/>
      <c r="R27" s="136" t="s">
        <v>9</v>
      </c>
      <c r="U27" s="109"/>
      <c r="V27" s="110"/>
      <c r="W27" s="109"/>
      <c r="X27" s="109"/>
      <c r="Y27" s="109"/>
      <c r="Z27" s="109"/>
      <c r="AA27" s="109"/>
      <c r="AB27" s="109"/>
      <c r="AC27" s="109"/>
      <c r="AD27" s="109"/>
      <c r="AE27" s="109"/>
      <c r="AF27" s="109"/>
      <c r="AG27" s="109"/>
    </row>
    <row r="28" spans="1:33" ht="50.1" customHeight="1" thickBot="1">
      <c r="A28" s="529" t="s">
        <v>295</v>
      </c>
      <c r="B28" s="530"/>
      <c r="C28" s="530"/>
      <c r="D28" s="530"/>
      <c r="E28" s="536">
        <v>100</v>
      </c>
      <c r="F28" s="537"/>
      <c r="G28" s="538" t="s">
        <v>65</v>
      </c>
      <c r="H28" s="538"/>
      <c r="I28" s="538"/>
      <c r="J28" s="538"/>
      <c r="K28" s="538"/>
      <c r="L28" s="538"/>
      <c r="M28" s="538"/>
      <c r="N28" s="538"/>
      <c r="O28" s="524">
        <v>50</v>
      </c>
      <c r="P28" s="524"/>
      <c r="Q28" s="435" t="s">
        <v>57</v>
      </c>
      <c r="R28" s="436"/>
      <c r="U28" s="109"/>
      <c r="V28" s="110"/>
      <c r="W28" s="109"/>
      <c r="X28" s="109"/>
      <c r="Y28" s="109"/>
      <c r="Z28" s="109"/>
      <c r="AA28" s="109"/>
      <c r="AB28" s="109"/>
      <c r="AC28" s="109"/>
      <c r="AD28" s="109"/>
      <c r="AE28" s="109"/>
      <c r="AF28" s="109"/>
      <c r="AG28" s="109"/>
    </row>
    <row r="29" spans="1:33" ht="30" customHeight="1">
      <c r="B29" s="499" t="s">
        <v>64</v>
      </c>
      <c r="C29" s="363"/>
      <c r="D29" s="363"/>
      <c r="E29" s="363"/>
      <c r="F29" s="363"/>
      <c r="G29" s="363"/>
      <c r="H29" s="363"/>
      <c r="I29" s="363"/>
      <c r="J29" s="363"/>
      <c r="K29" s="363"/>
      <c r="L29" s="363"/>
      <c r="M29" s="363"/>
      <c r="N29" s="363"/>
      <c r="O29" s="363"/>
      <c r="P29" s="363"/>
      <c r="Q29" s="363"/>
      <c r="R29" s="363"/>
      <c r="U29" s="109"/>
      <c r="V29" s="110"/>
      <c r="W29" s="109"/>
      <c r="X29" s="109"/>
      <c r="Y29" s="109"/>
      <c r="Z29" s="109"/>
      <c r="AA29" s="109"/>
      <c r="AB29" s="109"/>
      <c r="AC29" s="109"/>
      <c r="AD29" s="109"/>
      <c r="AE29" s="109"/>
      <c r="AF29" s="109"/>
      <c r="AG29" s="109"/>
    </row>
    <row r="30" spans="1:33">
      <c r="U30" s="109"/>
      <c r="V30" s="110"/>
      <c r="W30" s="109"/>
      <c r="X30" s="109"/>
      <c r="Y30" s="109"/>
      <c r="Z30" s="109"/>
      <c r="AA30" s="109"/>
      <c r="AB30" s="109"/>
      <c r="AC30" s="109"/>
      <c r="AD30" s="109"/>
      <c r="AE30" s="109"/>
      <c r="AF30" s="109"/>
      <c r="AG30" s="109"/>
    </row>
    <row r="31" spans="1:33">
      <c r="U31" s="109"/>
      <c r="V31" s="110"/>
      <c r="W31" s="109"/>
      <c r="X31" s="109"/>
      <c r="Y31" s="109"/>
      <c r="Z31" s="109"/>
      <c r="AA31" s="109"/>
      <c r="AB31" s="109"/>
      <c r="AC31" s="109"/>
      <c r="AD31" s="109"/>
      <c r="AE31" s="109"/>
      <c r="AF31" s="109"/>
      <c r="AG31" s="109"/>
    </row>
    <row r="32" spans="1:33">
      <c r="U32" s="109"/>
      <c r="V32" s="110"/>
      <c r="W32" s="109"/>
      <c r="X32" s="109"/>
      <c r="Y32" s="109"/>
      <c r="Z32" s="109"/>
      <c r="AA32" s="109"/>
      <c r="AB32" s="109"/>
      <c r="AC32" s="109"/>
      <c r="AD32" s="109"/>
      <c r="AE32" s="109"/>
      <c r="AF32" s="109"/>
      <c r="AG32" s="109"/>
    </row>
    <row r="33" spans="1:33" ht="14.25">
      <c r="A33" s="132" t="s">
        <v>55</v>
      </c>
      <c r="B33" s="132"/>
      <c r="C33" s="132"/>
      <c r="D33" s="132"/>
      <c r="E33" s="132"/>
      <c r="F33" s="132"/>
      <c r="G33" s="132"/>
      <c r="H33" s="132"/>
      <c r="I33" s="132"/>
      <c r="J33" s="132"/>
      <c r="K33" s="132"/>
      <c r="L33" s="132"/>
      <c r="M33" s="132"/>
      <c r="N33" s="132"/>
      <c r="O33" s="132"/>
      <c r="P33" s="132"/>
      <c r="U33" s="109"/>
      <c r="V33" s="110"/>
      <c r="W33" s="109"/>
      <c r="X33" s="109"/>
      <c r="Y33" s="109"/>
      <c r="Z33" s="109"/>
      <c r="AA33" s="109"/>
      <c r="AB33" s="109"/>
      <c r="AC33" s="109"/>
      <c r="AD33" s="109"/>
      <c r="AE33" s="109"/>
      <c r="AF33" s="109"/>
      <c r="AG33" s="109"/>
    </row>
    <row r="34" spans="1:33" ht="22.5" customHeight="1">
      <c r="A34" s="539" t="s">
        <v>193</v>
      </c>
      <c r="B34" s="363"/>
      <c r="C34" s="363"/>
      <c r="D34" s="363"/>
      <c r="E34" s="363"/>
      <c r="F34" s="363"/>
      <c r="G34" s="363"/>
      <c r="H34" s="363"/>
      <c r="I34" s="363"/>
      <c r="J34" s="363"/>
      <c r="K34" s="363"/>
      <c r="L34" s="363"/>
      <c r="M34" s="363"/>
      <c r="N34" s="363"/>
      <c r="O34" s="363"/>
      <c r="P34" s="363"/>
      <c r="Q34" s="363"/>
      <c r="U34" s="109"/>
      <c r="V34" s="110"/>
      <c r="W34" s="109"/>
      <c r="X34" s="109"/>
      <c r="Y34" s="109"/>
      <c r="Z34" s="109"/>
      <c r="AA34" s="109"/>
      <c r="AB34" s="109"/>
      <c r="AC34" s="109"/>
      <c r="AD34" s="109"/>
      <c r="AE34" s="109"/>
      <c r="AF34" s="109"/>
      <c r="AG34" s="109"/>
    </row>
    <row r="35" spans="1:33" ht="16.5" customHeight="1">
      <c r="A35" s="499" t="s">
        <v>285</v>
      </c>
      <c r="B35" s="499"/>
      <c r="C35" s="499"/>
      <c r="D35" s="499"/>
      <c r="E35" s="499"/>
      <c r="F35" s="499"/>
      <c r="G35" s="499"/>
      <c r="H35" s="499"/>
      <c r="I35" s="499"/>
      <c r="J35" s="499"/>
      <c r="K35" s="499"/>
      <c r="L35" s="499"/>
      <c r="M35" s="499"/>
      <c r="N35" s="499"/>
      <c r="O35" s="499"/>
      <c r="P35" s="126"/>
      <c r="Q35" s="126"/>
      <c r="U35" s="109"/>
      <c r="V35" s="110"/>
      <c r="W35" s="109"/>
      <c r="X35" s="109"/>
      <c r="Y35" s="109"/>
      <c r="Z35" s="109"/>
      <c r="AA35" s="109"/>
      <c r="AB35" s="109"/>
      <c r="AC35" s="109"/>
      <c r="AD35" s="109"/>
      <c r="AE35" s="109"/>
      <c r="AF35" s="109"/>
      <c r="AG35" s="109"/>
    </row>
    <row r="36" spans="1:33" ht="14.25" thickBot="1">
      <c r="U36" s="109"/>
      <c r="V36" s="110"/>
      <c r="W36" s="109"/>
      <c r="X36" s="109"/>
      <c r="Y36" s="109"/>
      <c r="Z36" s="109"/>
      <c r="AA36" s="109"/>
      <c r="AB36" s="109"/>
      <c r="AC36" s="109"/>
      <c r="AD36" s="109"/>
      <c r="AE36" s="109"/>
      <c r="AF36" s="109"/>
      <c r="AG36" s="109"/>
    </row>
    <row r="37" spans="1:33" ht="25.5" customHeight="1" thickBot="1">
      <c r="B37" s="112" t="s">
        <v>260</v>
      </c>
      <c r="C37" s="299" t="s">
        <v>304</v>
      </c>
      <c r="D37" s="300"/>
      <c r="E37" s="300"/>
      <c r="F37" s="300"/>
      <c r="G37" s="300"/>
      <c r="H37" s="300"/>
      <c r="I37" s="300"/>
      <c r="J37" s="300"/>
      <c r="K37" s="300"/>
      <c r="L37" s="300"/>
      <c r="M37" s="301"/>
      <c r="U37" s="109"/>
      <c r="V37" s="110"/>
      <c r="W37" s="109"/>
      <c r="X37" s="109"/>
      <c r="Y37" s="109"/>
      <c r="Z37" s="109"/>
      <c r="AA37" s="109"/>
      <c r="AB37" s="109"/>
      <c r="AC37" s="109"/>
      <c r="AD37" s="109"/>
      <c r="AE37" s="109"/>
      <c r="AF37" s="109"/>
      <c r="AG37" s="109"/>
    </row>
    <row r="38" spans="1:33" ht="15.75" customHeight="1">
      <c r="B38" s="135"/>
      <c r="C38" s="526" t="s">
        <v>291</v>
      </c>
      <c r="D38" s="526"/>
      <c r="E38" s="526"/>
      <c r="F38" s="526"/>
      <c r="G38" s="526"/>
      <c r="H38" s="526"/>
      <c r="I38" s="526"/>
      <c r="J38" s="526"/>
      <c r="K38" s="526"/>
      <c r="L38" s="526"/>
      <c r="M38" s="526"/>
      <c r="N38" s="526"/>
      <c r="O38" s="526"/>
      <c r="P38" s="526"/>
      <c r="Q38" s="526"/>
      <c r="R38" s="526"/>
      <c r="S38" s="526"/>
      <c r="T38" s="526"/>
      <c r="U38" s="109"/>
      <c r="V38" s="110"/>
      <c r="W38" s="109"/>
      <c r="X38" s="109"/>
      <c r="Y38" s="109"/>
      <c r="Z38" s="109"/>
      <c r="AA38" s="109"/>
      <c r="AB38" s="109"/>
      <c r="AC38" s="109"/>
      <c r="AD38" s="109"/>
      <c r="AE38" s="109"/>
      <c r="AF38" s="109"/>
      <c r="AG38" s="109"/>
    </row>
    <row r="39" spans="1:33" ht="7.5" customHeight="1" thickBot="1">
      <c r="B39" s="133"/>
      <c r="C39" s="133"/>
      <c r="D39" s="133"/>
      <c r="E39" s="133"/>
      <c r="F39" s="133"/>
      <c r="G39" s="133"/>
      <c r="H39" s="133"/>
      <c r="I39" s="133"/>
      <c r="J39" s="133"/>
      <c r="K39" s="133"/>
      <c r="L39" s="133"/>
      <c r="M39" s="133"/>
      <c r="N39" s="133"/>
      <c r="O39" s="133"/>
      <c r="P39" s="133"/>
      <c r="Q39" s="133"/>
      <c r="U39" s="109"/>
      <c r="V39" s="110"/>
      <c r="W39" s="109"/>
      <c r="X39" s="109"/>
      <c r="Y39" s="109"/>
      <c r="Z39" s="109"/>
      <c r="AA39" s="109"/>
      <c r="AB39" s="109"/>
      <c r="AC39" s="109"/>
      <c r="AD39" s="109"/>
      <c r="AE39" s="109"/>
      <c r="AF39" s="109"/>
      <c r="AG39" s="109"/>
    </row>
    <row r="40" spans="1:33" ht="25.5" customHeight="1" thickBot="1">
      <c r="B40" s="134" t="s">
        <v>260</v>
      </c>
      <c r="C40" s="299" t="s">
        <v>303</v>
      </c>
      <c r="D40" s="300"/>
      <c r="E40" s="300"/>
      <c r="F40" s="300"/>
      <c r="G40" s="300"/>
      <c r="H40" s="300"/>
      <c r="I40" s="300"/>
      <c r="J40" s="300"/>
      <c r="K40" s="300"/>
      <c r="L40" s="300"/>
      <c r="M40" s="301"/>
      <c r="N40" s="133"/>
      <c r="O40" s="133"/>
      <c r="P40" s="133"/>
      <c r="Q40" s="133"/>
      <c r="U40" s="109"/>
      <c r="V40" s="110"/>
      <c r="W40" s="109"/>
      <c r="X40" s="109"/>
      <c r="Y40" s="109"/>
      <c r="Z40" s="109"/>
      <c r="AA40" s="109"/>
      <c r="AB40" s="109"/>
      <c r="AC40" s="109"/>
      <c r="AD40" s="109"/>
      <c r="AE40" s="109"/>
      <c r="AF40" s="109"/>
      <c r="AG40" s="109"/>
    </row>
    <row r="41" spans="1:33" ht="15.75" customHeight="1">
      <c r="B41" s="135"/>
      <c r="C41" s="526" t="s">
        <v>292</v>
      </c>
      <c r="D41" s="526"/>
      <c r="E41" s="526"/>
      <c r="F41" s="526"/>
      <c r="G41" s="526"/>
      <c r="H41" s="526"/>
      <c r="I41" s="526"/>
      <c r="J41" s="526"/>
      <c r="K41" s="526"/>
      <c r="L41" s="526"/>
      <c r="M41" s="526"/>
      <c r="N41" s="526"/>
      <c r="O41" s="526"/>
      <c r="P41" s="526"/>
      <c r="Q41" s="526"/>
      <c r="R41" s="526"/>
      <c r="S41" s="526"/>
      <c r="T41" s="526"/>
      <c r="U41" s="109"/>
      <c r="V41" s="110"/>
      <c r="W41" s="109"/>
      <c r="X41" s="109"/>
      <c r="Y41" s="109"/>
      <c r="Z41" s="109"/>
      <c r="AA41" s="109"/>
      <c r="AB41" s="109"/>
      <c r="AC41" s="109"/>
      <c r="AD41" s="109"/>
      <c r="AE41" s="109"/>
      <c r="AF41" s="109"/>
      <c r="AG41" s="109"/>
    </row>
    <row r="42" spans="1:33" ht="7.5" customHeight="1" thickBot="1">
      <c r="B42" s="133"/>
      <c r="C42" s="133"/>
      <c r="D42" s="133"/>
      <c r="E42" s="133"/>
      <c r="F42" s="133"/>
      <c r="G42" s="133"/>
      <c r="H42" s="133"/>
      <c r="I42" s="133"/>
      <c r="J42" s="133"/>
      <c r="K42" s="133"/>
      <c r="L42" s="133"/>
      <c r="M42" s="133"/>
      <c r="N42" s="133"/>
      <c r="O42" s="133"/>
      <c r="P42" s="133"/>
      <c r="Q42" s="133"/>
      <c r="U42" s="109"/>
      <c r="V42" s="110"/>
      <c r="W42" s="109"/>
      <c r="X42" s="109"/>
      <c r="Y42" s="109"/>
      <c r="Z42" s="109"/>
      <c r="AA42" s="109"/>
      <c r="AB42" s="109"/>
      <c r="AC42" s="109"/>
      <c r="AD42" s="109"/>
      <c r="AE42" s="109"/>
      <c r="AF42" s="109"/>
      <c r="AG42" s="109"/>
    </row>
    <row r="43" spans="1:33" ht="25.5" customHeight="1" thickBot="1">
      <c r="B43" s="134"/>
      <c r="C43" s="299" t="s">
        <v>302</v>
      </c>
      <c r="D43" s="300"/>
      <c r="E43" s="300"/>
      <c r="F43" s="300"/>
      <c r="G43" s="300"/>
      <c r="H43" s="300"/>
      <c r="I43" s="300"/>
      <c r="J43" s="300"/>
      <c r="K43" s="300"/>
      <c r="L43" s="300"/>
      <c r="M43" s="301"/>
      <c r="N43" s="133"/>
      <c r="O43" s="133"/>
      <c r="P43" s="133"/>
      <c r="Q43" s="133"/>
      <c r="U43" s="109"/>
      <c r="V43" s="110"/>
      <c r="W43" s="109"/>
      <c r="X43" s="109"/>
      <c r="Y43" s="109"/>
      <c r="Z43" s="109"/>
      <c r="AA43" s="109"/>
      <c r="AB43" s="109"/>
      <c r="AC43" s="109"/>
      <c r="AD43" s="109"/>
      <c r="AE43" s="109"/>
      <c r="AF43" s="109"/>
      <c r="AG43" s="109"/>
    </row>
    <row r="44" spans="1:33" ht="15.75" customHeight="1">
      <c r="B44" s="133"/>
      <c r="C44" s="526" t="s">
        <v>293</v>
      </c>
      <c r="D44" s="526"/>
      <c r="E44" s="526"/>
      <c r="F44" s="526"/>
      <c r="G44" s="526"/>
      <c r="H44" s="526"/>
      <c r="I44" s="526"/>
      <c r="J44" s="526"/>
      <c r="K44" s="526"/>
      <c r="L44" s="526"/>
      <c r="M44" s="526"/>
      <c r="N44" s="526"/>
      <c r="O44" s="526"/>
      <c r="P44" s="526"/>
      <c r="Q44" s="526"/>
      <c r="R44" s="526"/>
      <c r="S44" s="526"/>
      <c r="T44" s="526"/>
      <c r="U44" s="109"/>
      <c r="V44" s="110"/>
      <c r="W44" s="109"/>
      <c r="X44" s="109"/>
      <c r="Y44" s="109"/>
      <c r="Z44" s="109"/>
      <c r="AA44" s="109"/>
      <c r="AB44" s="109"/>
      <c r="AC44" s="109"/>
      <c r="AD44" s="109"/>
      <c r="AE44" s="109"/>
      <c r="AF44" s="109"/>
      <c r="AG44" s="109"/>
    </row>
    <row r="45" spans="1:33" ht="7.5" customHeight="1">
      <c r="U45" s="109"/>
      <c r="V45" s="110"/>
      <c r="W45" s="109"/>
      <c r="X45" s="109"/>
      <c r="Y45" s="109"/>
      <c r="Z45" s="109"/>
      <c r="AA45" s="109"/>
      <c r="AB45" s="109"/>
      <c r="AC45" s="109"/>
      <c r="AD45" s="109"/>
      <c r="AE45" s="109"/>
      <c r="AF45" s="109"/>
      <c r="AG45" s="109"/>
    </row>
    <row r="47" spans="1:33" ht="14.25" customHeight="1">
      <c r="A47" s="132" t="s">
        <v>174</v>
      </c>
      <c r="B47" s="132"/>
      <c r="C47" s="132"/>
      <c r="D47" s="132"/>
      <c r="E47" s="132"/>
      <c r="F47" s="132"/>
      <c r="G47" s="132"/>
      <c r="H47" s="132"/>
      <c r="I47" s="132"/>
      <c r="J47" s="132"/>
      <c r="K47" s="132"/>
      <c r="L47" s="132"/>
      <c r="M47" s="132"/>
      <c r="N47" s="132"/>
      <c r="O47" s="132"/>
      <c r="P47" s="132"/>
    </row>
    <row r="48" spans="1:33" ht="8.25" customHeight="1"/>
    <row r="49" spans="1:31" ht="15.75" customHeight="1">
      <c r="A49" s="527" t="s">
        <v>276</v>
      </c>
      <c r="B49" s="527"/>
      <c r="C49" s="527"/>
      <c r="D49" s="527"/>
      <c r="E49" s="527"/>
      <c r="F49" s="527"/>
      <c r="G49" s="527"/>
      <c r="H49" s="527"/>
      <c r="I49" s="527"/>
      <c r="J49" s="527"/>
      <c r="K49" s="527"/>
      <c r="L49" s="527"/>
      <c r="M49" s="527"/>
      <c r="N49" s="527"/>
      <c r="O49" s="527"/>
      <c r="P49" s="527"/>
      <c r="Q49" s="527"/>
      <c r="R49" s="527"/>
    </row>
    <row r="50" spans="1:31">
      <c r="A50" s="528" t="s">
        <v>50</v>
      </c>
      <c r="B50" s="528"/>
      <c r="C50" s="528"/>
      <c r="D50" s="528"/>
      <c r="E50" s="528"/>
      <c r="F50" s="528"/>
      <c r="G50" s="528"/>
      <c r="H50" s="528"/>
      <c r="I50" s="528"/>
      <c r="J50" s="528"/>
      <c r="K50" s="528"/>
      <c r="L50" s="528"/>
      <c r="M50" s="528"/>
      <c r="N50" s="528"/>
      <c r="O50" s="528"/>
      <c r="P50" s="528"/>
      <c r="Q50" s="528"/>
      <c r="R50" s="528"/>
    </row>
    <row r="51" spans="1:31" ht="6.75" customHeight="1" thickBot="1">
      <c r="A51" s="131"/>
    </row>
    <row r="52" spans="1:31" ht="38.25" customHeight="1" thickBot="1">
      <c r="A52" s="492" t="s">
        <v>220</v>
      </c>
      <c r="B52" s="500"/>
      <c r="C52" s="500"/>
      <c r="D52" s="500"/>
      <c r="E52" s="500"/>
      <c r="F52" s="500"/>
      <c r="G52" s="500"/>
      <c r="H52" s="523" t="s">
        <v>250</v>
      </c>
      <c r="I52" s="524"/>
      <c r="J52" s="524"/>
      <c r="K52" s="525"/>
      <c r="L52" s="523" t="s">
        <v>261</v>
      </c>
      <c r="M52" s="524"/>
      <c r="N52" s="524"/>
      <c r="O52" s="525"/>
      <c r="P52" s="523"/>
      <c r="Q52" s="524"/>
      <c r="R52" s="524"/>
      <c r="S52" s="525"/>
      <c r="T52" s="523"/>
      <c r="U52" s="524"/>
      <c r="V52" s="524"/>
      <c r="W52" s="525"/>
      <c r="X52" s="523"/>
      <c r="Y52" s="524"/>
      <c r="Z52" s="524"/>
      <c r="AA52" s="525"/>
      <c r="AB52" s="523"/>
      <c r="AC52" s="524"/>
      <c r="AD52" s="524"/>
      <c r="AE52" s="525"/>
    </row>
    <row r="53" spans="1:31" ht="34.5" customHeight="1" thickBot="1">
      <c r="A53" s="116">
        <v>11</v>
      </c>
      <c r="B53" s="492" t="s">
        <v>288</v>
      </c>
      <c r="C53" s="500"/>
      <c r="D53" s="500"/>
      <c r="E53" s="500"/>
      <c r="F53" s="500"/>
      <c r="G53" s="501"/>
      <c r="H53" s="424" t="s">
        <v>301</v>
      </c>
      <c r="I53" s="425"/>
      <c r="J53" s="425"/>
      <c r="K53" s="426"/>
      <c r="L53" s="424" t="s">
        <v>300</v>
      </c>
      <c r="M53" s="425"/>
      <c r="N53" s="425"/>
      <c r="O53" s="426"/>
      <c r="P53" s="424"/>
      <c r="Q53" s="425"/>
      <c r="R53" s="425"/>
      <c r="S53" s="517"/>
      <c r="T53" s="424"/>
      <c r="U53" s="425"/>
      <c r="V53" s="425"/>
      <c r="W53" s="517"/>
      <c r="X53" s="424"/>
      <c r="Y53" s="425"/>
      <c r="Z53" s="425"/>
      <c r="AA53" s="517"/>
      <c r="AB53" s="424"/>
      <c r="AC53" s="425"/>
      <c r="AD53" s="425"/>
      <c r="AE53" s="517"/>
    </row>
    <row r="54" spans="1:31" ht="34.5" customHeight="1" thickBot="1">
      <c r="A54" s="116">
        <v>12</v>
      </c>
      <c r="B54" s="492" t="s">
        <v>59</v>
      </c>
      <c r="C54" s="500"/>
      <c r="D54" s="500"/>
      <c r="E54" s="500"/>
      <c r="F54" s="500"/>
      <c r="G54" s="501"/>
      <c r="H54" s="424" t="s">
        <v>299</v>
      </c>
      <c r="I54" s="425"/>
      <c r="J54" s="425"/>
      <c r="K54" s="517"/>
      <c r="L54" s="424" t="s">
        <v>298</v>
      </c>
      <c r="M54" s="425"/>
      <c r="N54" s="425"/>
      <c r="O54" s="517"/>
      <c r="P54" s="424"/>
      <c r="Q54" s="425"/>
      <c r="R54" s="425"/>
      <c r="S54" s="517"/>
      <c r="T54" s="424"/>
      <c r="U54" s="425"/>
      <c r="V54" s="425"/>
      <c r="W54" s="517"/>
      <c r="X54" s="424"/>
      <c r="Y54" s="425"/>
      <c r="Z54" s="425"/>
      <c r="AA54" s="517"/>
      <c r="AB54" s="424"/>
      <c r="AC54" s="425"/>
      <c r="AD54" s="425"/>
      <c r="AE54" s="517"/>
    </row>
    <row r="55" spans="1:31" ht="34.5" customHeight="1" thickBot="1">
      <c r="A55" s="116">
        <v>13</v>
      </c>
      <c r="B55" s="492" t="s">
        <v>58</v>
      </c>
      <c r="C55" s="500"/>
      <c r="D55" s="500"/>
      <c r="E55" s="500"/>
      <c r="F55" s="500"/>
      <c r="G55" s="501"/>
      <c r="H55" s="424">
        <v>30</v>
      </c>
      <c r="I55" s="425"/>
      <c r="J55" s="425"/>
      <c r="K55" s="517"/>
      <c r="L55" s="424">
        <v>20</v>
      </c>
      <c r="M55" s="425"/>
      <c r="N55" s="425"/>
      <c r="O55" s="517"/>
      <c r="P55" s="424"/>
      <c r="Q55" s="425"/>
      <c r="R55" s="425"/>
      <c r="S55" s="517"/>
      <c r="T55" s="424"/>
      <c r="U55" s="425"/>
      <c r="V55" s="425"/>
      <c r="W55" s="517"/>
      <c r="X55" s="424"/>
      <c r="Y55" s="425"/>
      <c r="Z55" s="425"/>
      <c r="AA55" s="517"/>
      <c r="AB55" s="424"/>
      <c r="AC55" s="425"/>
      <c r="AD55" s="425"/>
      <c r="AE55" s="517"/>
    </row>
    <row r="56" spans="1:31" ht="36.75" customHeight="1" thickBot="1">
      <c r="A56" s="440">
        <v>14</v>
      </c>
      <c r="B56" s="511" t="s">
        <v>290</v>
      </c>
      <c r="C56" s="512"/>
      <c r="D56" s="512"/>
      <c r="E56" s="512"/>
      <c r="F56" s="515" t="s">
        <v>60</v>
      </c>
      <c r="G56" s="516"/>
      <c r="H56" s="503">
        <v>200000</v>
      </c>
      <c r="I56" s="504"/>
      <c r="J56" s="504"/>
      <c r="K56" s="505"/>
      <c r="L56" s="503">
        <v>1000</v>
      </c>
      <c r="M56" s="504"/>
      <c r="N56" s="504"/>
      <c r="O56" s="505"/>
      <c r="P56" s="503"/>
      <c r="Q56" s="504"/>
      <c r="R56" s="504"/>
      <c r="S56" s="505"/>
      <c r="T56" s="503"/>
      <c r="U56" s="504"/>
      <c r="V56" s="504"/>
      <c r="W56" s="505"/>
      <c r="X56" s="503"/>
      <c r="Y56" s="504"/>
      <c r="Z56" s="504"/>
      <c r="AA56" s="505"/>
      <c r="AB56" s="503"/>
      <c r="AC56" s="504"/>
      <c r="AD56" s="504"/>
      <c r="AE56" s="505"/>
    </row>
    <row r="57" spans="1:31" ht="40.5" customHeight="1" thickBot="1">
      <c r="A57" s="440"/>
      <c r="B57" s="513"/>
      <c r="C57" s="514"/>
      <c r="D57" s="514"/>
      <c r="E57" s="514"/>
      <c r="F57" s="506" t="s">
        <v>286</v>
      </c>
      <c r="G57" s="507"/>
      <c r="H57" s="508" t="s">
        <v>297</v>
      </c>
      <c r="I57" s="509"/>
      <c r="J57" s="509"/>
      <c r="K57" s="510"/>
      <c r="L57" s="508" t="s">
        <v>296</v>
      </c>
      <c r="M57" s="509"/>
      <c r="N57" s="509"/>
      <c r="O57" s="510"/>
      <c r="P57" s="508"/>
      <c r="Q57" s="509"/>
      <c r="R57" s="509"/>
      <c r="S57" s="510"/>
      <c r="T57" s="508"/>
      <c r="U57" s="509"/>
      <c r="V57" s="509"/>
      <c r="W57" s="510"/>
      <c r="X57" s="508"/>
      <c r="Y57" s="509"/>
      <c r="Z57" s="509"/>
      <c r="AA57" s="510"/>
      <c r="AB57" s="508"/>
      <c r="AC57" s="509"/>
      <c r="AD57" s="509"/>
      <c r="AE57" s="510"/>
    </row>
    <row r="58" spans="1:31" ht="36.75" customHeight="1" thickBot="1">
      <c r="A58" s="440">
        <v>15</v>
      </c>
      <c r="B58" s="518" t="s">
        <v>289</v>
      </c>
      <c r="C58" s="441"/>
      <c r="D58" s="441"/>
      <c r="E58" s="519"/>
      <c r="F58" s="515" t="s">
        <v>60</v>
      </c>
      <c r="G58" s="516"/>
      <c r="H58" s="503">
        <v>0</v>
      </c>
      <c r="I58" s="504"/>
      <c r="J58" s="504"/>
      <c r="K58" s="505"/>
      <c r="L58" s="503">
        <v>0</v>
      </c>
      <c r="M58" s="504"/>
      <c r="N58" s="504"/>
      <c r="O58" s="505"/>
      <c r="P58" s="503"/>
      <c r="Q58" s="504"/>
      <c r="R58" s="504"/>
      <c r="S58" s="505"/>
      <c r="T58" s="503"/>
      <c r="U58" s="504"/>
      <c r="V58" s="504"/>
      <c r="W58" s="505"/>
      <c r="X58" s="503"/>
      <c r="Y58" s="504"/>
      <c r="Z58" s="504"/>
      <c r="AA58" s="505"/>
      <c r="AB58" s="503"/>
      <c r="AC58" s="504"/>
      <c r="AD58" s="504"/>
      <c r="AE58" s="505"/>
    </row>
    <row r="59" spans="1:31" ht="40.5" customHeight="1" thickBot="1">
      <c r="A59" s="440"/>
      <c r="B59" s="520"/>
      <c r="C59" s="521"/>
      <c r="D59" s="521"/>
      <c r="E59" s="522"/>
      <c r="F59" s="506" t="s">
        <v>167</v>
      </c>
      <c r="G59" s="507"/>
      <c r="H59" s="508" t="s">
        <v>296</v>
      </c>
      <c r="I59" s="509"/>
      <c r="J59" s="509"/>
      <c r="K59" s="510"/>
      <c r="L59" s="508" t="s">
        <v>296</v>
      </c>
      <c r="M59" s="509"/>
      <c r="N59" s="509"/>
      <c r="O59" s="510"/>
      <c r="P59" s="508"/>
      <c r="Q59" s="509"/>
      <c r="R59" s="509"/>
      <c r="S59" s="510"/>
      <c r="T59" s="508"/>
      <c r="U59" s="509"/>
      <c r="V59" s="509"/>
      <c r="W59" s="510"/>
      <c r="X59" s="508"/>
      <c r="Y59" s="509"/>
      <c r="Z59" s="509"/>
      <c r="AA59" s="510"/>
      <c r="AB59" s="508"/>
      <c r="AC59" s="509"/>
      <c r="AD59" s="509"/>
      <c r="AE59" s="510"/>
    </row>
    <row r="60" spans="1:31" ht="34.5" customHeight="1" thickBot="1">
      <c r="A60" s="116">
        <v>16</v>
      </c>
      <c r="B60" s="492" t="s">
        <v>253</v>
      </c>
      <c r="C60" s="500"/>
      <c r="D60" s="500"/>
      <c r="E60" s="500"/>
      <c r="F60" s="500"/>
      <c r="G60" s="501"/>
      <c r="H60" s="494">
        <v>5</v>
      </c>
      <c r="I60" s="495"/>
      <c r="J60" s="495"/>
      <c r="K60" s="496"/>
      <c r="L60" s="494">
        <v>0</v>
      </c>
      <c r="M60" s="495"/>
      <c r="N60" s="495"/>
      <c r="O60" s="496"/>
      <c r="P60" s="494"/>
      <c r="Q60" s="495"/>
      <c r="R60" s="495"/>
      <c r="S60" s="496"/>
      <c r="T60" s="494"/>
      <c r="U60" s="495"/>
      <c r="V60" s="495"/>
      <c r="W60" s="496"/>
      <c r="X60" s="494"/>
      <c r="Y60" s="495"/>
      <c r="Z60" s="495"/>
      <c r="AA60" s="496"/>
      <c r="AB60" s="494"/>
      <c r="AC60" s="495"/>
      <c r="AD60" s="495"/>
      <c r="AE60" s="496"/>
    </row>
    <row r="61" spans="1:31" ht="34.5" customHeight="1" thickBot="1">
      <c r="A61" s="116">
        <v>17</v>
      </c>
      <c r="B61" s="492" t="s">
        <v>252</v>
      </c>
      <c r="C61" s="500"/>
      <c r="D61" s="500"/>
      <c r="E61" s="500"/>
      <c r="F61" s="500"/>
      <c r="G61" s="501"/>
      <c r="H61" s="494">
        <v>90</v>
      </c>
      <c r="I61" s="495"/>
      <c r="J61" s="495"/>
      <c r="K61" s="496"/>
      <c r="L61" s="494">
        <v>40</v>
      </c>
      <c r="M61" s="495"/>
      <c r="N61" s="495"/>
      <c r="O61" s="496"/>
      <c r="P61" s="494"/>
      <c r="Q61" s="495"/>
      <c r="R61" s="495"/>
      <c r="S61" s="496"/>
      <c r="T61" s="494"/>
      <c r="U61" s="495"/>
      <c r="V61" s="495"/>
      <c r="W61" s="496"/>
      <c r="X61" s="494"/>
      <c r="Y61" s="495"/>
      <c r="Z61" s="495"/>
      <c r="AA61" s="496"/>
      <c r="AB61" s="494"/>
      <c r="AC61" s="495"/>
      <c r="AD61" s="495"/>
      <c r="AE61" s="496"/>
    </row>
    <row r="62" spans="1:31" ht="34.5" customHeight="1" thickBot="1">
      <c r="A62" s="116">
        <v>18</v>
      </c>
      <c r="B62" s="492" t="s">
        <v>72</v>
      </c>
      <c r="C62" s="500"/>
      <c r="D62" s="500"/>
      <c r="E62" s="500"/>
      <c r="F62" s="500"/>
      <c r="G62" s="501"/>
      <c r="H62" s="494">
        <v>30</v>
      </c>
      <c r="I62" s="495"/>
      <c r="J62" s="495"/>
      <c r="K62" s="496"/>
      <c r="L62" s="494">
        <v>10</v>
      </c>
      <c r="M62" s="495"/>
      <c r="N62" s="495"/>
      <c r="O62" s="496"/>
      <c r="P62" s="494"/>
      <c r="Q62" s="495"/>
      <c r="R62" s="495"/>
      <c r="S62" s="496"/>
      <c r="T62" s="494"/>
      <c r="U62" s="495"/>
      <c r="V62" s="495"/>
      <c r="W62" s="496"/>
      <c r="X62" s="494"/>
      <c r="Y62" s="495"/>
      <c r="Z62" s="495"/>
      <c r="AA62" s="496"/>
      <c r="AB62" s="494"/>
      <c r="AC62" s="495"/>
      <c r="AD62" s="495"/>
      <c r="AE62" s="496"/>
    </row>
    <row r="63" spans="1:31" ht="33.75" customHeight="1">
      <c r="A63" s="497" t="s">
        <v>173</v>
      </c>
      <c r="B63" s="497"/>
      <c r="C63" s="497"/>
      <c r="D63" s="497"/>
      <c r="E63" s="497"/>
      <c r="F63" s="497"/>
      <c r="G63" s="497"/>
      <c r="H63" s="497"/>
      <c r="I63" s="497"/>
      <c r="J63" s="497"/>
      <c r="K63" s="497"/>
      <c r="L63" s="497"/>
      <c r="M63" s="497"/>
      <c r="N63" s="497"/>
      <c r="O63" s="497"/>
      <c r="P63" s="497"/>
      <c r="Q63" s="497"/>
      <c r="R63" s="497"/>
      <c r="S63" s="497"/>
      <c r="T63" s="130"/>
      <c r="U63" s="130"/>
      <c r="V63" s="130"/>
      <c r="W63" s="130"/>
      <c r="X63" s="130"/>
      <c r="Y63" s="130"/>
      <c r="Z63" s="130"/>
      <c r="AA63" s="130"/>
      <c r="AB63" s="130"/>
      <c r="AC63" s="130"/>
      <c r="AD63" s="130"/>
      <c r="AE63" s="130"/>
    </row>
    <row r="64" spans="1:31">
      <c r="A64" s="498" t="s">
        <v>52</v>
      </c>
      <c r="B64" s="498"/>
      <c r="C64" s="498"/>
      <c r="D64" s="498"/>
      <c r="E64" s="498"/>
      <c r="F64" s="498"/>
      <c r="G64" s="498"/>
      <c r="H64" s="498"/>
      <c r="I64" s="498"/>
      <c r="J64" s="498"/>
      <c r="K64" s="498"/>
      <c r="L64" s="498"/>
      <c r="M64" s="498"/>
      <c r="N64" s="498"/>
      <c r="O64" s="498"/>
      <c r="P64" s="498"/>
      <c r="Q64" s="498"/>
      <c r="R64" s="498"/>
      <c r="S64" s="498"/>
      <c r="T64" s="129"/>
      <c r="U64" s="129"/>
      <c r="V64" s="129"/>
      <c r="W64" s="129"/>
      <c r="X64" s="129"/>
      <c r="Y64" s="129"/>
      <c r="Z64" s="129"/>
      <c r="AA64" s="129"/>
      <c r="AB64" s="129"/>
      <c r="AC64" s="129"/>
      <c r="AD64" s="129"/>
      <c r="AE64" s="129"/>
    </row>
    <row r="65" spans="1:31" ht="33.75" customHeight="1">
      <c r="A65" s="499" t="s">
        <v>168</v>
      </c>
      <c r="B65" s="499"/>
      <c r="C65" s="499"/>
      <c r="D65" s="499"/>
      <c r="E65" s="499"/>
      <c r="F65" s="499"/>
      <c r="G65" s="499"/>
      <c r="H65" s="499"/>
      <c r="I65" s="499"/>
      <c r="J65" s="499"/>
      <c r="K65" s="499"/>
      <c r="L65" s="499"/>
      <c r="M65" s="499"/>
      <c r="N65" s="499"/>
      <c r="O65" s="499"/>
      <c r="P65" s="499"/>
      <c r="Q65" s="499"/>
      <c r="R65" s="499"/>
      <c r="S65" s="499"/>
      <c r="T65" s="109"/>
      <c r="U65" s="109"/>
      <c r="V65" s="109"/>
      <c r="W65" s="109"/>
      <c r="X65" s="109"/>
      <c r="Y65" s="109"/>
      <c r="Z65" s="109"/>
      <c r="AA65" s="109"/>
      <c r="AB65" s="109"/>
      <c r="AC65" s="109"/>
      <c r="AD65" s="109"/>
      <c r="AE65" s="109"/>
    </row>
    <row r="66" spans="1:31">
      <c r="A66" s="499" t="s">
        <v>51</v>
      </c>
      <c r="B66" s="499"/>
      <c r="C66" s="499"/>
      <c r="D66" s="499"/>
      <c r="E66" s="499"/>
      <c r="F66" s="499"/>
      <c r="G66" s="499"/>
      <c r="H66" s="499"/>
      <c r="I66" s="499"/>
      <c r="J66" s="499"/>
      <c r="K66" s="499"/>
      <c r="L66" s="499"/>
      <c r="M66" s="499"/>
      <c r="N66" s="499"/>
      <c r="O66" s="499"/>
      <c r="P66" s="499"/>
      <c r="Q66" s="499"/>
      <c r="R66" s="499"/>
      <c r="S66" s="499"/>
      <c r="T66" s="109"/>
      <c r="U66" s="109"/>
      <c r="V66" s="109"/>
      <c r="W66" s="109"/>
      <c r="X66" s="109"/>
      <c r="Y66" s="109"/>
      <c r="Z66" s="109"/>
      <c r="AA66" s="109"/>
      <c r="AB66" s="109"/>
      <c r="AC66" s="109"/>
      <c r="AD66" s="109"/>
      <c r="AE66" s="109"/>
    </row>
    <row r="69" spans="1:31" ht="14.25">
      <c r="A69" s="491" t="s">
        <v>269</v>
      </c>
      <c r="B69" s="491"/>
      <c r="C69" s="491"/>
      <c r="D69" s="491"/>
      <c r="E69" s="491"/>
      <c r="F69" s="491"/>
      <c r="G69" s="491"/>
      <c r="H69" s="491"/>
      <c r="I69" s="491"/>
      <c r="J69" s="491"/>
      <c r="K69" s="491"/>
      <c r="L69" s="491"/>
      <c r="M69" s="491"/>
      <c r="N69" s="491"/>
      <c r="O69" s="491"/>
      <c r="P69" s="491"/>
      <c r="Q69" s="491"/>
      <c r="R69" s="491"/>
    </row>
    <row r="70" spans="1:31" ht="14.25">
      <c r="A70" s="127"/>
      <c r="B70" s="128" t="s">
        <v>40</v>
      </c>
      <c r="C70" s="128"/>
      <c r="D70" s="128"/>
      <c r="E70" s="128"/>
      <c r="F70" s="128"/>
      <c r="G70" s="128"/>
      <c r="H70" s="128"/>
      <c r="I70" s="128"/>
      <c r="J70" s="128"/>
      <c r="K70" s="128"/>
      <c r="L70" s="128"/>
      <c r="M70" s="128"/>
      <c r="N70" s="128"/>
      <c r="O70" s="128"/>
      <c r="P70" s="128"/>
      <c r="Q70" s="128"/>
      <c r="R70" s="127"/>
    </row>
    <row r="71" spans="1:31" ht="14.25">
      <c r="A71" s="127"/>
      <c r="B71" s="502"/>
      <c r="C71" s="502"/>
      <c r="D71" s="502"/>
      <c r="E71" s="502"/>
      <c r="F71" s="502"/>
      <c r="G71" s="502"/>
      <c r="H71" s="502"/>
      <c r="I71" s="502"/>
      <c r="J71" s="502"/>
      <c r="K71" s="502"/>
      <c r="L71" s="502"/>
      <c r="M71" s="502"/>
      <c r="N71" s="502"/>
      <c r="O71" s="502"/>
      <c r="P71" s="502"/>
      <c r="Q71" s="502"/>
      <c r="R71" s="127"/>
    </row>
    <row r="72" spans="1:31">
      <c r="B72" s="104" t="s">
        <v>75</v>
      </c>
    </row>
    <row r="73" spans="1:31" ht="18.75" customHeight="1">
      <c r="B73" s="113"/>
      <c r="C73" s="104" t="s">
        <v>11</v>
      </c>
      <c r="E73" s="104" t="s">
        <v>15</v>
      </c>
      <c r="H73" s="104" t="s">
        <v>4</v>
      </c>
      <c r="K73" s="104" t="s">
        <v>10</v>
      </c>
      <c r="N73" s="104" t="s">
        <v>19</v>
      </c>
    </row>
    <row r="74" spans="1:31" ht="9.75" customHeight="1">
      <c r="B74" s="113"/>
    </row>
    <row r="75" spans="1:31">
      <c r="B75" s="126" t="s">
        <v>170</v>
      </c>
      <c r="K75" s="126"/>
      <c r="L75" s="126"/>
      <c r="M75" s="126"/>
      <c r="N75" s="126"/>
      <c r="O75" s="126"/>
      <c r="P75" s="126"/>
      <c r="Q75" s="126"/>
      <c r="R75" s="126"/>
    </row>
    <row r="76" spans="1:31" ht="14.25">
      <c r="B76" s="113"/>
      <c r="C76" s="104" t="s">
        <v>48</v>
      </c>
      <c r="H76" s="104" t="s">
        <v>49</v>
      </c>
      <c r="M76" s="104" t="s">
        <v>36</v>
      </c>
    </row>
    <row r="77" spans="1:31" ht="14.25">
      <c r="B77" s="113"/>
      <c r="C77" s="104" t="s">
        <v>37</v>
      </c>
      <c r="D77" s="126"/>
      <c r="E77" s="126"/>
      <c r="F77" s="126"/>
      <c r="G77" s="126"/>
      <c r="H77" s="104" t="s">
        <v>38</v>
      </c>
      <c r="I77" s="126"/>
      <c r="J77" s="126"/>
      <c r="K77" s="126"/>
      <c r="L77" s="126"/>
      <c r="M77" s="104" t="s">
        <v>73</v>
      </c>
      <c r="N77" s="126"/>
      <c r="O77" s="126"/>
      <c r="P77" s="126"/>
      <c r="Q77" s="126"/>
      <c r="R77" s="126"/>
    </row>
    <row r="78" spans="1:31" ht="9.75" customHeight="1"/>
    <row r="79" spans="1:31">
      <c r="B79" s="104" t="s">
        <v>76</v>
      </c>
    </row>
    <row r="80" spans="1:31">
      <c r="C80" s="104" t="s">
        <v>267</v>
      </c>
      <c r="H80" s="104" t="s">
        <v>268</v>
      </c>
      <c r="M80" s="104" t="s">
        <v>43</v>
      </c>
    </row>
    <row r="81" spans="1:31">
      <c r="C81" s="104" t="s">
        <v>42</v>
      </c>
      <c r="J81" s="104" t="s">
        <v>6</v>
      </c>
    </row>
    <row r="82" spans="1:31">
      <c r="C82" s="104" t="s">
        <v>8</v>
      </c>
      <c r="H82" s="104" t="s">
        <v>74</v>
      </c>
    </row>
    <row r="83" spans="1:31" ht="10.5" customHeight="1" thickBot="1"/>
    <row r="84" spans="1:31" ht="37.5" customHeight="1" thickBot="1">
      <c r="A84" s="125"/>
      <c r="B84" s="492" t="s">
        <v>221</v>
      </c>
      <c r="C84" s="493"/>
      <c r="D84" s="493"/>
      <c r="E84" s="493"/>
      <c r="F84" s="493"/>
      <c r="G84" s="493"/>
      <c r="H84" s="485" t="str">
        <f>IF(H$52="","",H$52)</f>
        <v>10002 小形風車　1～49ｋＷ</v>
      </c>
      <c r="I84" s="486"/>
      <c r="J84" s="486"/>
      <c r="K84" s="487"/>
      <c r="L84" s="485" t="str">
        <f>IF(L$52="","",L$52)</f>
        <v>11200 変圧器</v>
      </c>
      <c r="M84" s="486"/>
      <c r="N84" s="486"/>
      <c r="O84" s="487"/>
      <c r="P84" s="485" t="str">
        <f>IF(P$52="","",P$52)</f>
        <v/>
      </c>
      <c r="Q84" s="486"/>
      <c r="R84" s="486"/>
      <c r="S84" s="487"/>
      <c r="T84" s="485" t="str">
        <f>IF(T$52="","",T$52)</f>
        <v/>
      </c>
      <c r="U84" s="486"/>
      <c r="V84" s="486"/>
      <c r="W84" s="487"/>
      <c r="X84" s="485" t="str">
        <f>IF(X$52="","",X$52)</f>
        <v/>
      </c>
      <c r="Y84" s="486"/>
      <c r="Z84" s="486"/>
      <c r="AA84" s="487"/>
      <c r="AB84" s="485" t="str">
        <f>IF(AB$52="","",AB$52)</f>
        <v/>
      </c>
      <c r="AC84" s="486"/>
      <c r="AD84" s="486"/>
      <c r="AE84" s="487"/>
    </row>
    <row r="85" spans="1:31" ht="19.5" customHeight="1">
      <c r="A85" s="125"/>
      <c r="B85" s="488" t="s">
        <v>264</v>
      </c>
      <c r="C85" s="473" t="s">
        <v>202</v>
      </c>
      <c r="D85" s="476" t="s">
        <v>198</v>
      </c>
      <c r="E85" s="477"/>
      <c r="F85" s="477"/>
      <c r="G85" s="477"/>
      <c r="H85" s="482" t="s">
        <v>227</v>
      </c>
      <c r="I85" s="483"/>
      <c r="J85" s="483"/>
      <c r="K85" s="490"/>
      <c r="L85" s="482" t="s">
        <v>228</v>
      </c>
      <c r="M85" s="483"/>
      <c r="N85" s="483"/>
      <c r="O85" s="490"/>
      <c r="P85" s="482"/>
      <c r="Q85" s="483"/>
      <c r="R85" s="483"/>
      <c r="S85" s="490"/>
      <c r="T85" s="482"/>
      <c r="U85" s="483"/>
      <c r="V85" s="483"/>
      <c r="W85" s="490"/>
      <c r="X85" s="482"/>
      <c r="Y85" s="483"/>
      <c r="Z85" s="483"/>
      <c r="AA85" s="490"/>
      <c r="AB85" s="482"/>
      <c r="AC85" s="483"/>
      <c r="AD85" s="483"/>
      <c r="AE85" s="484"/>
    </row>
    <row r="86" spans="1:31" ht="19.5" customHeight="1">
      <c r="A86" s="125"/>
      <c r="B86" s="488"/>
      <c r="C86" s="474"/>
      <c r="D86" s="461" t="s">
        <v>200</v>
      </c>
      <c r="E86" s="452" t="s">
        <v>210</v>
      </c>
      <c r="F86" s="452"/>
      <c r="G86" s="453"/>
      <c r="H86" s="454" t="s">
        <v>249</v>
      </c>
      <c r="I86" s="455"/>
      <c r="J86" s="455"/>
      <c r="K86" s="456"/>
      <c r="L86" s="454"/>
      <c r="M86" s="455"/>
      <c r="N86" s="455"/>
      <c r="O86" s="456"/>
      <c r="P86" s="454"/>
      <c r="Q86" s="455"/>
      <c r="R86" s="455"/>
      <c r="S86" s="456"/>
      <c r="T86" s="454"/>
      <c r="U86" s="455"/>
      <c r="V86" s="455"/>
      <c r="W86" s="456"/>
      <c r="X86" s="454"/>
      <c r="Y86" s="455"/>
      <c r="Z86" s="455"/>
      <c r="AA86" s="456"/>
      <c r="AB86" s="454"/>
      <c r="AC86" s="455"/>
      <c r="AD86" s="455"/>
      <c r="AE86" s="460"/>
    </row>
    <row r="87" spans="1:31" ht="19.5" customHeight="1">
      <c r="A87" s="125"/>
      <c r="B87" s="488"/>
      <c r="C87" s="474"/>
      <c r="D87" s="462"/>
      <c r="E87" s="452" t="s">
        <v>204</v>
      </c>
      <c r="F87" s="452"/>
      <c r="G87" s="453"/>
      <c r="H87" s="454"/>
      <c r="I87" s="455"/>
      <c r="J87" s="455"/>
      <c r="K87" s="456"/>
      <c r="L87" s="454" t="s">
        <v>249</v>
      </c>
      <c r="M87" s="455"/>
      <c r="N87" s="455"/>
      <c r="O87" s="456"/>
      <c r="P87" s="454"/>
      <c r="Q87" s="455"/>
      <c r="R87" s="455"/>
      <c r="S87" s="456"/>
      <c r="T87" s="454"/>
      <c r="U87" s="455"/>
      <c r="V87" s="455"/>
      <c r="W87" s="456"/>
      <c r="X87" s="454"/>
      <c r="Y87" s="455"/>
      <c r="Z87" s="455"/>
      <c r="AA87" s="456"/>
      <c r="AB87" s="454"/>
      <c r="AC87" s="455"/>
      <c r="AD87" s="455"/>
      <c r="AE87" s="460"/>
    </row>
    <row r="88" spans="1:31" ht="19.5" customHeight="1">
      <c r="A88" s="125"/>
      <c r="B88" s="488"/>
      <c r="C88" s="474"/>
      <c r="D88" s="462"/>
      <c r="E88" s="452" t="s">
        <v>205</v>
      </c>
      <c r="F88" s="452"/>
      <c r="G88" s="453"/>
      <c r="H88" s="454"/>
      <c r="I88" s="455"/>
      <c r="J88" s="455"/>
      <c r="K88" s="456"/>
      <c r="L88" s="454"/>
      <c r="M88" s="455"/>
      <c r="N88" s="455"/>
      <c r="O88" s="456"/>
      <c r="P88" s="454"/>
      <c r="Q88" s="455"/>
      <c r="R88" s="455"/>
      <c r="S88" s="456"/>
      <c r="T88" s="454"/>
      <c r="U88" s="455"/>
      <c r="V88" s="455"/>
      <c r="W88" s="456"/>
      <c r="X88" s="454"/>
      <c r="Y88" s="455"/>
      <c r="Z88" s="455"/>
      <c r="AA88" s="456"/>
      <c r="AB88" s="454"/>
      <c r="AC88" s="455"/>
      <c r="AD88" s="455"/>
      <c r="AE88" s="460"/>
    </row>
    <row r="89" spans="1:31" ht="19.5" customHeight="1">
      <c r="A89" s="125"/>
      <c r="B89" s="488"/>
      <c r="C89" s="474"/>
      <c r="D89" s="462"/>
      <c r="E89" s="452" t="s">
        <v>206</v>
      </c>
      <c r="F89" s="452"/>
      <c r="G89" s="453"/>
      <c r="H89" s="454" t="s">
        <v>249</v>
      </c>
      <c r="I89" s="455"/>
      <c r="J89" s="455"/>
      <c r="K89" s="456"/>
      <c r="L89" s="454" t="s">
        <v>249</v>
      </c>
      <c r="M89" s="455"/>
      <c r="N89" s="455"/>
      <c r="O89" s="456"/>
      <c r="P89" s="454"/>
      <c r="Q89" s="455"/>
      <c r="R89" s="455"/>
      <c r="S89" s="456"/>
      <c r="T89" s="454"/>
      <c r="U89" s="455"/>
      <c r="V89" s="455"/>
      <c r="W89" s="456"/>
      <c r="X89" s="454"/>
      <c r="Y89" s="455"/>
      <c r="Z89" s="455"/>
      <c r="AA89" s="456"/>
      <c r="AB89" s="454"/>
      <c r="AC89" s="455"/>
      <c r="AD89" s="455"/>
      <c r="AE89" s="460"/>
    </row>
    <row r="90" spans="1:31" ht="19.5" customHeight="1">
      <c r="A90" s="125"/>
      <c r="B90" s="488"/>
      <c r="C90" s="474"/>
      <c r="D90" s="462"/>
      <c r="E90" s="452" t="s">
        <v>207</v>
      </c>
      <c r="F90" s="452"/>
      <c r="G90" s="453"/>
      <c r="H90" s="454"/>
      <c r="I90" s="455"/>
      <c r="J90" s="455"/>
      <c r="K90" s="456"/>
      <c r="L90" s="454"/>
      <c r="M90" s="455"/>
      <c r="N90" s="455"/>
      <c r="O90" s="456"/>
      <c r="P90" s="454"/>
      <c r="Q90" s="455"/>
      <c r="R90" s="455"/>
      <c r="S90" s="456"/>
      <c r="T90" s="454"/>
      <c r="U90" s="455"/>
      <c r="V90" s="455"/>
      <c r="W90" s="456"/>
      <c r="X90" s="454"/>
      <c r="Y90" s="455"/>
      <c r="Z90" s="455"/>
      <c r="AA90" s="456"/>
      <c r="AB90" s="454"/>
      <c r="AC90" s="455"/>
      <c r="AD90" s="455"/>
      <c r="AE90" s="460"/>
    </row>
    <row r="91" spans="1:31" ht="19.5" customHeight="1">
      <c r="A91" s="125"/>
      <c r="B91" s="488"/>
      <c r="C91" s="474"/>
      <c r="D91" s="462"/>
      <c r="E91" s="452" t="s">
        <v>208</v>
      </c>
      <c r="F91" s="452"/>
      <c r="G91" s="453"/>
      <c r="H91" s="454"/>
      <c r="I91" s="455"/>
      <c r="J91" s="455"/>
      <c r="K91" s="456"/>
      <c r="L91" s="454"/>
      <c r="M91" s="455"/>
      <c r="N91" s="455"/>
      <c r="O91" s="456"/>
      <c r="P91" s="454"/>
      <c r="Q91" s="455"/>
      <c r="R91" s="455"/>
      <c r="S91" s="456"/>
      <c r="T91" s="454"/>
      <c r="U91" s="455"/>
      <c r="V91" s="455"/>
      <c r="W91" s="456"/>
      <c r="X91" s="454"/>
      <c r="Y91" s="455"/>
      <c r="Z91" s="455"/>
      <c r="AA91" s="456"/>
      <c r="AB91" s="454"/>
      <c r="AC91" s="455"/>
      <c r="AD91" s="455"/>
      <c r="AE91" s="460"/>
    </row>
    <row r="92" spans="1:31" ht="39.75" customHeight="1">
      <c r="A92" s="125"/>
      <c r="B92" s="488"/>
      <c r="C92" s="474"/>
      <c r="D92" s="468"/>
      <c r="E92" s="452" t="s">
        <v>199</v>
      </c>
      <c r="F92" s="452"/>
      <c r="G92" s="453"/>
      <c r="H92" s="454"/>
      <c r="I92" s="455"/>
      <c r="J92" s="455"/>
      <c r="K92" s="456"/>
      <c r="L92" s="454"/>
      <c r="M92" s="455"/>
      <c r="N92" s="455"/>
      <c r="O92" s="456"/>
      <c r="P92" s="454"/>
      <c r="Q92" s="455"/>
      <c r="R92" s="455"/>
      <c r="S92" s="456"/>
      <c r="T92" s="454"/>
      <c r="U92" s="455"/>
      <c r="V92" s="455"/>
      <c r="W92" s="456"/>
      <c r="X92" s="454"/>
      <c r="Y92" s="455"/>
      <c r="Z92" s="455"/>
      <c r="AA92" s="456"/>
      <c r="AB92" s="454"/>
      <c r="AC92" s="455"/>
      <c r="AD92" s="455"/>
      <c r="AE92" s="460"/>
    </row>
    <row r="93" spans="1:31" ht="19.5" customHeight="1">
      <c r="A93" s="125"/>
      <c r="B93" s="488"/>
      <c r="C93" s="474"/>
      <c r="D93" s="461" t="s">
        <v>39</v>
      </c>
      <c r="E93" s="452" t="s">
        <v>209</v>
      </c>
      <c r="F93" s="452"/>
      <c r="G93" s="453"/>
      <c r="H93" s="454" t="s">
        <v>249</v>
      </c>
      <c r="I93" s="455"/>
      <c r="J93" s="455"/>
      <c r="K93" s="456"/>
      <c r="L93" s="454"/>
      <c r="M93" s="455"/>
      <c r="N93" s="455"/>
      <c r="O93" s="456"/>
      <c r="P93" s="454"/>
      <c r="Q93" s="455"/>
      <c r="R93" s="455"/>
      <c r="S93" s="456"/>
      <c r="T93" s="454"/>
      <c r="U93" s="455"/>
      <c r="V93" s="455"/>
      <c r="W93" s="456"/>
      <c r="X93" s="454"/>
      <c r="Y93" s="455"/>
      <c r="Z93" s="455"/>
      <c r="AA93" s="456"/>
      <c r="AB93" s="454"/>
      <c r="AC93" s="455"/>
      <c r="AD93" s="455"/>
      <c r="AE93" s="460"/>
    </row>
    <row r="94" spans="1:31" ht="19.5" customHeight="1">
      <c r="A94" s="125"/>
      <c r="B94" s="488"/>
      <c r="C94" s="474"/>
      <c r="D94" s="462"/>
      <c r="E94" s="452" t="s">
        <v>211</v>
      </c>
      <c r="F94" s="452"/>
      <c r="G94" s="453"/>
      <c r="H94" s="454"/>
      <c r="I94" s="455"/>
      <c r="J94" s="455"/>
      <c r="K94" s="456"/>
      <c r="L94" s="454" t="s">
        <v>249</v>
      </c>
      <c r="M94" s="455"/>
      <c r="N94" s="455"/>
      <c r="O94" s="456"/>
      <c r="P94" s="454"/>
      <c r="Q94" s="455"/>
      <c r="R94" s="455"/>
      <c r="S94" s="456"/>
      <c r="T94" s="454"/>
      <c r="U94" s="455"/>
      <c r="V94" s="455"/>
      <c r="W94" s="456"/>
      <c r="X94" s="454"/>
      <c r="Y94" s="455"/>
      <c r="Z94" s="455"/>
      <c r="AA94" s="456"/>
      <c r="AB94" s="454"/>
      <c r="AC94" s="455"/>
      <c r="AD94" s="455"/>
      <c r="AE94" s="460"/>
    </row>
    <row r="95" spans="1:31" ht="19.5" customHeight="1">
      <c r="A95" s="125"/>
      <c r="B95" s="488"/>
      <c r="C95" s="474"/>
      <c r="D95" s="462"/>
      <c r="E95" s="452" t="s">
        <v>212</v>
      </c>
      <c r="F95" s="452"/>
      <c r="G95" s="453"/>
      <c r="H95" s="454"/>
      <c r="I95" s="455"/>
      <c r="J95" s="455"/>
      <c r="K95" s="456"/>
      <c r="L95" s="454" t="s">
        <v>249</v>
      </c>
      <c r="M95" s="455"/>
      <c r="N95" s="455"/>
      <c r="O95" s="456"/>
      <c r="P95" s="454"/>
      <c r="Q95" s="455"/>
      <c r="R95" s="455"/>
      <c r="S95" s="456"/>
      <c r="T95" s="454"/>
      <c r="U95" s="455"/>
      <c r="V95" s="455"/>
      <c r="W95" s="456"/>
      <c r="X95" s="454"/>
      <c r="Y95" s="455"/>
      <c r="Z95" s="455"/>
      <c r="AA95" s="456"/>
      <c r="AB95" s="454"/>
      <c r="AC95" s="455"/>
      <c r="AD95" s="455"/>
      <c r="AE95" s="460"/>
    </row>
    <row r="96" spans="1:31" ht="19.5" customHeight="1">
      <c r="A96" s="125"/>
      <c r="B96" s="488"/>
      <c r="C96" s="474"/>
      <c r="D96" s="462"/>
      <c r="E96" s="452" t="s">
        <v>214</v>
      </c>
      <c r="F96" s="452"/>
      <c r="G96" s="453"/>
      <c r="H96" s="454"/>
      <c r="I96" s="455"/>
      <c r="J96" s="455"/>
      <c r="K96" s="456"/>
      <c r="L96" s="454"/>
      <c r="M96" s="455"/>
      <c r="N96" s="455"/>
      <c r="O96" s="456"/>
      <c r="P96" s="454"/>
      <c r="Q96" s="455"/>
      <c r="R96" s="455"/>
      <c r="S96" s="456"/>
      <c r="T96" s="454"/>
      <c r="U96" s="455"/>
      <c r="V96" s="455"/>
      <c r="W96" s="456"/>
      <c r="X96" s="454"/>
      <c r="Y96" s="455"/>
      <c r="Z96" s="455"/>
      <c r="AA96" s="456"/>
      <c r="AB96" s="454"/>
      <c r="AC96" s="455"/>
      <c r="AD96" s="455"/>
      <c r="AE96" s="460"/>
    </row>
    <row r="97" spans="1:31" ht="19.5" customHeight="1">
      <c r="A97" s="125"/>
      <c r="B97" s="488"/>
      <c r="C97" s="474"/>
      <c r="D97" s="462"/>
      <c r="E97" s="452" t="s">
        <v>213</v>
      </c>
      <c r="F97" s="452"/>
      <c r="G97" s="453"/>
      <c r="H97" s="454" t="s">
        <v>249</v>
      </c>
      <c r="I97" s="455"/>
      <c r="J97" s="455"/>
      <c r="K97" s="456"/>
      <c r="L97" s="454"/>
      <c r="M97" s="455"/>
      <c r="N97" s="455"/>
      <c r="O97" s="456"/>
      <c r="P97" s="454"/>
      <c r="Q97" s="455"/>
      <c r="R97" s="455"/>
      <c r="S97" s="456"/>
      <c r="T97" s="454"/>
      <c r="U97" s="455"/>
      <c r="V97" s="455"/>
      <c r="W97" s="456"/>
      <c r="X97" s="454"/>
      <c r="Y97" s="455"/>
      <c r="Z97" s="455"/>
      <c r="AA97" s="456"/>
      <c r="AB97" s="454"/>
      <c r="AC97" s="455"/>
      <c r="AD97" s="455"/>
      <c r="AE97" s="460"/>
    </row>
    <row r="98" spans="1:31" ht="19.5" customHeight="1">
      <c r="A98" s="125"/>
      <c r="B98" s="488"/>
      <c r="C98" s="474"/>
      <c r="D98" s="462"/>
      <c r="E98" s="452" t="s">
        <v>215</v>
      </c>
      <c r="F98" s="452"/>
      <c r="G98" s="453"/>
      <c r="H98" s="454"/>
      <c r="I98" s="455"/>
      <c r="J98" s="455"/>
      <c r="K98" s="456"/>
      <c r="L98" s="454"/>
      <c r="M98" s="455"/>
      <c r="N98" s="455"/>
      <c r="O98" s="456"/>
      <c r="P98" s="454"/>
      <c r="Q98" s="455"/>
      <c r="R98" s="455"/>
      <c r="S98" s="456"/>
      <c r="T98" s="454"/>
      <c r="U98" s="455"/>
      <c r="V98" s="455"/>
      <c r="W98" s="456"/>
      <c r="X98" s="454"/>
      <c r="Y98" s="455"/>
      <c r="Z98" s="455"/>
      <c r="AA98" s="456"/>
      <c r="AB98" s="454"/>
      <c r="AC98" s="455"/>
      <c r="AD98" s="455"/>
      <c r="AE98" s="460"/>
    </row>
    <row r="99" spans="1:31" ht="19.5" customHeight="1">
      <c r="A99" s="125"/>
      <c r="B99" s="488"/>
      <c r="C99" s="474"/>
      <c r="D99" s="462"/>
      <c r="E99" s="452" t="s">
        <v>216</v>
      </c>
      <c r="F99" s="452"/>
      <c r="G99" s="453"/>
      <c r="H99" s="454"/>
      <c r="I99" s="455"/>
      <c r="J99" s="455"/>
      <c r="K99" s="456"/>
      <c r="L99" s="454"/>
      <c r="M99" s="455"/>
      <c r="N99" s="455"/>
      <c r="O99" s="456"/>
      <c r="P99" s="454"/>
      <c r="Q99" s="455"/>
      <c r="R99" s="455"/>
      <c r="S99" s="456"/>
      <c r="T99" s="454"/>
      <c r="U99" s="455"/>
      <c r="V99" s="455"/>
      <c r="W99" s="456"/>
      <c r="X99" s="454"/>
      <c r="Y99" s="455"/>
      <c r="Z99" s="455"/>
      <c r="AA99" s="456"/>
      <c r="AB99" s="454"/>
      <c r="AC99" s="455"/>
      <c r="AD99" s="455"/>
      <c r="AE99" s="460"/>
    </row>
    <row r="100" spans="1:31" ht="39.75" customHeight="1" thickBot="1">
      <c r="A100" s="125"/>
      <c r="B100" s="488"/>
      <c r="C100" s="475"/>
      <c r="D100" s="463"/>
      <c r="E100" s="457" t="s">
        <v>199</v>
      </c>
      <c r="F100" s="457"/>
      <c r="G100" s="458"/>
      <c r="H100" s="478"/>
      <c r="I100" s="479"/>
      <c r="J100" s="479"/>
      <c r="K100" s="480"/>
      <c r="L100" s="478"/>
      <c r="M100" s="479"/>
      <c r="N100" s="479"/>
      <c r="O100" s="480"/>
      <c r="P100" s="478"/>
      <c r="Q100" s="479"/>
      <c r="R100" s="479"/>
      <c r="S100" s="480"/>
      <c r="T100" s="478"/>
      <c r="U100" s="479"/>
      <c r="V100" s="479"/>
      <c r="W100" s="480"/>
      <c r="X100" s="478"/>
      <c r="Y100" s="479"/>
      <c r="Z100" s="479"/>
      <c r="AA100" s="480"/>
      <c r="AB100" s="478"/>
      <c r="AC100" s="479"/>
      <c r="AD100" s="479"/>
      <c r="AE100" s="481"/>
    </row>
    <row r="101" spans="1:31" ht="19.5" customHeight="1">
      <c r="A101" s="125"/>
      <c r="B101" s="488"/>
      <c r="C101" s="473" t="s">
        <v>203</v>
      </c>
      <c r="D101" s="476" t="s">
        <v>198</v>
      </c>
      <c r="E101" s="477"/>
      <c r="F101" s="477"/>
      <c r="G101" s="477"/>
      <c r="H101" s="469" t="s">
        <v>228</v>
      </c>
      <c r="I101" s="470"/>
      <c r="J101" s="470"/>
      <c r="K101" s="471"/>
      <c r="L101" s="469" t="s">
        <v>229</v>
      </c>
      <c r="M101" s="470"/>
      <c r="N101" s="470"/>
      <c r="O101" s="471"/>
      <c r="P101" s="469"/>
      <c r="Q101" s="470"/>
      <c r="R101" s="470"/>
      <c r="S101" s="471"/>
      <c r="T101" s="469"/>
      <c r="U101" s="470"/>
      <c r="V101" s="470"/>
      <c r="W101" s="471"/>
      <c r="X101" s="469"/>
      <c r="Y101" s="470"/>
      <c r="Z101" s="470"/>
      <c r="AA101" s="471"/>
      <c r="AB101" s="469"/>
      <c r="AC101" s="470"/>
      <c r="AD101" s="470"/>
      <c r="AE101" s="472"/>
    </row>
    <row r="102" spans="1:31" ht="19.5" customHeight="1">
      <c r="A102" s="125"/>
      <c r="B102" s="488"/>
      <c r="C102" s="474"/>
      <c r="D102" s="461" t="s">
        <v>200</v>
      </c>
      <c r="E102" s="452" t="s">
        <v>210</v>
      </c>
      <c r="F102" s="452"/>
      <c r="G102" s="453"/>
      <c r="H102" s="454" t="s">
        <v>249</v>
      </c>
      <c r="I102" s="455"/>
      <c r="J102" s="455"/>
      <c r="K102" s="456"/>
      <c r="L102" s="454"/>
      <c r="M102" s="455"/>
      <c r="N102" s="455"/>
      <c r="O102" s="456"/>
      <c r="P102" s="454"/>
      <c r="Q102" s="455"/>
      <c r="R102" s="455"/>
      <c r="S102" s="456"/>
      <c r="T102" s="454"/>
      <c r="U102" s="455"/>
      <c r="V102" s="455"/>
      <c r="W102" s="456"/>
      <c r="X102" s="454"/>
      <c r="Y102" s="455"/>
      <c r="Z102" s="455"/>
      <c r="AA102" s="456"/>
      <c r="AB102" s="454"/>
      <c r="AC102" s="455"/>
      <c r="AD102" s="455"/>
      <c r="AE102" s="460"/>
    </row>
    <row r="103" spans="1:31" ht="19.5" customHeight="1">
      <c r="A103" s="125"/>
      <c r="B103" s="488"/>
      <c r="C103" s="474"/>
      <c r="D103" s="462"/>
      <c r="E103" s="452" t="s">
        <v>204</v>
      </c>
      <c r="F103" s="452"/>
      <c r="G103" s="453"/>
      <c r="H103" s="454"/>
      <c r="I103" s="455"/>
      <c r="J103" s="455"/>
      <c r="K103" s="456"/>
      <c r="L103" s="454" t="s">
        <v>249</v>
      </c>
      <c r="M103" s="455"/>
      <c r="N103" s="455"/>
      <c r="O103" s="456"/>
      <c r="P103" s="454"/>
      <c r="Q103" s="455"/>
      <c r="R103" s="455"/>
      <c r="S103" s="456"/>
      <c r="T103" s="454"/>
      <c r="U103" s="455"/>
      <c r="V103" s="455"/>
      <c r="W103" s="456"/>
      <c r="X103" s="454"/>
      <c r="Y103" s="455"/>
      <c r="Z103" s="455"/>
      <c r="AA103" s="456"/>
      <c r="AB103" s="454"/>
      <c r="AC103" s="455"/>
      <c r="AD103" s="455"/>
      <c r="AE103" s="460"/>
    </row>
    <row r="104" spans="1:31" ht="19.5" customHeight="1">
      <c r="A104" s="125"/>
      <c r="B104" s="488"/>
      <c r="C104" s="474"/>
      <c r="D104" s="462"/>
      <c r="E104" s="452" t="s">
        <v>205</v>
      </c>
      <c r="F104" s="452"/>
      <c r="G104" s="453"/>
      <c r="H104" s="454"/>
      <c r="I104" s="455"/>
      <c r="J104" s="455"/>
      <c r="K104" s="456"/>
      <c r="L104" s="454"/>
      <c r="M104" s="455"/>
      <c r="N104" s="455"/>
      <c r="O104" s="456"/>
      <c r="P104" s="454"/>
      <c r="Q104" s="455"/>
      <c r="R104" s="455"/>
      <c r="S104" s="456"/>
      <c r="T104" s="454"/>
      <c r="U104" s="455"/>
      <c r="V104" s="455"/>
      <c r="W104" s="456"/>
      <c r="X104" s="454"/>
      <c r="Y104" s="455"/>
      <c r="Z104" s="455"/>
      <c r="AA104" s="456"/>
      <c r="AB104" s="454"/>
      <c r="AC104" s="455"/>
      <c r="AD104" s="455"/>
      <c r="AE104" s="460"/>
    </row>
    <row r="105" spans="1:31" ht="19.5" customHeight="1">
      <c r="A105" s="125"/>
      <c r="B105" s="488"/>
      <c r="C105" s="474"/>
      <c r="D105" s="462"/>
      <c r="E105" s="452" t="s">
        <v>206</v>
      </c>
      <c r="F105" s="452"/>
      <c r="G105" s="453"/>
      <c r="H105" s="454" t="s">
        <v>249</v>
      </c>
      <c r="I105" s="455"/>
      <c r="J105" s="455"/>
      <c r="K105" s="456"/>
      <c r="L105" s="454" t="s">
        <v>249</v>
      </c>
      <c r="M105" s="455"/>
      <c r="N105" s="455"/>
      <c r="O105" s="456"/>
      <c r="P105" s="454"/>
      <c r="Q105" s="455"/>
      <c r="R105" s="455"/>
      <c r="S105" s="456"/>
      <c r="T105" s="454"/>
      <c r="U105" s="455"/>
      <c r="V105" s="455"/>
      <c r="W105" s="456"/>
      <c r="X105" s="454"/>
      <c r="Y105" s="455"/>
      <c r="Z105" s="455"/>
      <c r="AA105" s="456"/>
      <c r="AB105" s="454"/>
      <c r="AC105" s="455"/>
      <c r="AD105" s="455"/>
      <c r="AE105" s="460"/>
    </row>
    <row r="106" spans="1:31" ht="19.5" customHeight="1">
      <c r="A106" s="125"/>
      <c r="B106" s="488"/>
      <c r="C106" s="474"/>
      <c r="D106" s="462"/>
      <c r="E106" s="452" t="s">
        <v>207</v>
      </c>
      <c r="F106" s="452"/>
      <c r="G106" s="453"/>
      <c r="H106" s="454"/>
      <c r="I106" s="455"/>
      <c r="J106" s="455"/>
      <c r="K106" s="456"/>
      <c r="L106" s="454"/>
      <c r="M106" s="455"/>
      <c r="N106" s="455"/>
      <c r="O106" s="456"/>
      <c r="P106" s="454"/>
      <c r="Q106" s="455"/>
      <c r="R106" s="455"/>
      <c r="S106" s="456"/>
      <c r="T106" s="454"/>
      <c r="U106" s="455"/>
      <c r="V106" s="455"/>
      <c r="W106" s="456"/>
      <c r="X106" s="454"/>
      <c r="Y106" s="455"/>
      <c r="Z106" s="455"/>
      <c r="AA106" s="456"/>
      <c r="AB106" s="454"/>
      <c r="AC106" s="455"/>
      <c r="AD106" s="455"/>
      <c r="AE106" s="460"/>
    </row>
    <row r="107" spans="1:31" ht="19.5" customHeight="1">
      <c r="A107" s="125"/>
      <c r="B107" s="488"/>
      <c r="C107" s="474"/>
      <c r="D107" s="462"/>
      <c r="E107" s="452" t="s">
        <v>208</v>
      </c>
      <c r="F107" s="452"/>
      <c r="G107" s="453"/>
      <c r="H107" s="454"/>
      <c r="I107" s="455"/>
      <c r="J107" s="455"/>
      <c r="K107" s="456"/>
      <c r="L107" s="454"/>
      <c r="M107" s="455"/>
      <c r="N107" s="455"/>
      <c r="O107" s="456"/>
      <c r="P107" s="454"/>
      <c r="Q107" s="455"/>
      <c r="R107" s="455"/>
      <c r="S107" s="456"/>
      <c r="T107" s="454"/>
      <c r="U107" s="455"/>
      <c r="V107" s="455"/>
      <c r="W107" s="456"/>
      <c r="X107" s="454"/>
      <c r="Y107" s="455"/>
      <c r="Z107" s="455"/>
      <c r="AA107" s="456"/>
      <c r="AB107" s="454"/>
      <c r="AC107" s="455"/>
      <c r="AD107" s="455"/>
      <c r="AE107" s="460"/>
    </row>
    <row r="108" spans="1:31" ht="39.75" customHeight="1">
      <c r="A108" s="125"/>
      <c r="B108" s="488"/>
      <c r="C108" s="474"/>
      <c r="D108" s="468"/>
      <c r="E108" s="452" t="s">
        <v>199</v>
      </c>
      <c r="F108" s="452"/>
      <c r="G108" s="453"/>
      <c r="H108" s="454"/>
      <c r="I108" s="455"/>
      <c r="J108" s="455"/>
      <c r="K108" s="456"/>
      <c r="L108" s="454"/>
      <c r="M108" s="455"/>
      <c r="N108" s="455"/>
      <c r="O108" s="456"/>
      <c r="P108" s="464"/>
      <c r="Q108" s="465"/>
      <c r="R108" s="465"/>
      <c r="S108" s="466"/>
      <c r="T108" s="464"/>
      <c r="U108" s="465"/>
      <c r="V108" s="465"/>
      <c r="W108" s="466"/>
      <c r="X108" s="464"/>
      <c r="Y108" s="465"/>
      <c r="Z108" s="465"/>
      <c r="AA108" s="466"/>
      <c r="AB108" s="464"/>
      <c r="AC108" s="465"/>
      <c r="AD108" s="465"/>
      <c r="AE108" s="467"/>
    </row>
    <row r="109" spans="1:31" ht="19.5" customHeight="1">
      <c r="A109" s="125"/>
      <c r="B109" s="488"/>
      <c r="C109" s="474"/>
      <c r="D109" s="461" t="s">
        <v>39</v>
      </c>
      <c r="E109" s="452" t="s">
        <v>209</v>
      </c>
      <c r="F109" s="452"/>
      <c r="G109" s="453"/>
      <c r="H109" s="454" t="s">
        <v>249</v>
      </c>
      <c r="I109" s="455"/>
      <c r="J109" s="455"/>
      <c r="K109" s="456"/>
      <c r="L109" s="454"/>
      <c r="M109" s="455"/>
      <c r="N109" s="455"/>
      <c r="O109" s="456"/>
      <c r="P109" s="454"/>
      <c r="Q109" s="455"/>
      <c r="R109" s="455"/>
      <c r="S109" s="456"/>
      <c r="T109" s="454"/>
      <c r="U109" s="455"/>
      <c r="V109" s="455"/>
      <c r="W109" s="456"/>
      <c r="X109" s="454"/>
      <c r="Y109" s="455"/>
      <c r="Z109" s="455"/>
      <c r="AA109" s="456"/>
      <c r="AB109" s="454"/>
      <c r="AC109" s="455"/>
      <c r="AD109" s="455"/>
      <c r="AE109" s="460"/>
    </row>
    <row r="110" spans="1:31" ht="19.5" customHeight="1">
      <c r="A110" s="125"/>
      <c r="B110" s="488"/>
      <c r="C110" s="474"/>
      <c r="D110" s="462"/>
      <c r="E110" s="452" t="s">
        <v>211</v>
      </c>
      <c r="F110" s="452"/>
      <c r="G110" s="453"/>
      <c r="H110" s="454"/>
      <c r="I110" s="455"/>
      <c r="J110" s="455"/>
      <c r="K110" s="456"/>
      <c r="L110" s="454" t="s">
        <v>249</v>
      </c>
      <c r="M110" s="455"/>
      <c r="N110" s="455"/>
      <c r="O110" s="456"/>
      <c r="P110" s="454"/>
      <c r="Q110" s="455"/>
      <c r="R110" s="455"/>
      <c r="S110" s="456"/>
      <c r="T110" s="454"/>
      <c r="U110" s="455"/>
      <c r="V110" s="455"/>
      <c r="W110" s="456"/>
      <c r="X110" s="454"/>
      <c r="Y110" s="455"/>
      <c r="Z110" s="455"/>
      <c r="AA110" s="456"/>
      <c r="AB110" s="454"/>
      <c r="AC110" s="455"/>
      <c r="AD110" s="455"/>
      <c r="AE110" s="460"/>
    </row>
    <row r="111" spans="1:31" ht="19.5" customHeight="1">
      <c r="A111" s="125"/>
      <c r="B111" s="488"/>
      <c r="C111" s="474"/>
      <c r="D111" s="462"/>
      <c r="E111" s="452" t="s">
        <v>212</v>
      </c>
      <c r="F111" s="452"/>
      <c r="G111" s="453"/>
      <c r="H111" s="454"/>
      <c r="I111" s="455"/>
      <c r="J111" s="455"/>
      <c r="K111" s="456"/>
      <c r="L111" s="454" t="s">
        <v>249</v>
      </c>
      <c r="M111" s="455"/>
      <c r="N111" s="455"/>
      <c r="O111" s="456"/>
      <c r="P111" s="454"/>
      <c r="Q111" s="455"/>
      <c r="R111" s="455"/>
      <c r="S111" s="456"/>
      <c r="T111" s="454"/>
      <c r="U111" s="455"/>
      <c r="V111" s="455"/>
      <c r="W111" s="456"/>
      <c r="X111" s="454"/>
      <c r="Y111" s="455"/>
      <c r="Z111" s="455"/>
      <c r="AA111" s="456"/>
      <c r="AB111" s="454"/>
      <c r="AC111" s="455"/>
      <c r="AD111" s="455"/>
      <c r="AE111" s="460"/>
    </row>
    <row r="112" spans="1:31" ht="19.5" customHeight="1">
      <c r="A112" s="125"/>
      <c r="B112" s="488"/>
      <c r="C112" s="474"/>
      <c r="D112" s="462"/>
      <c r="E112" s="452" t="s">
        <v>214</v>
      </c>
      <c r="F112" s="452"/>
      <c r="G112" s="453"/>
      <c r="H112" s="454"/>
      <c r="I112" s="455"/>
      <c r="J112" s="455"/>
      <c r="K112" s="456"/>
      <c r="L112" s="454"/>
      <c r="M112" s="455"/>
      <c r="N112" s="455"/>
      <c r="O112" s="456"/>
      <c r="P112" s="454"/>
      <c r="Q112" s="455"/>
      <c r="R112" s="455"/>
      <c r="S112" s="456"/>
      <c r="T112" s="454"/>
      <c r="U112" s="455"/>
      <c r="V112" s="455"/>
      <c r="W112" s="456"/>
      <c r="X112" s="454"/>
      <c r="Y112" s="455"/>
      <c r="Z112" s="455"/>
      <c r="AA112" s="456"/>
      <c r="AB112" s="454"/>
      <c r="AC112" s="455"/>
      <c r="AD112" s="455"/>
      <c r="AE112" s="460"/>
    </row>
    <row r="113" spans="1:31" ht="19.5" customHeight="1">
      <c r="A113" s="125"/>
      <c r="B113" s="488"/>
      <c r="C113" s="474"/>
      <c r="D113" s="462"/>
      <c r="E113" s="452" t="s">
        <v>213</v>
      </c>
      <c r="F113" s="452"/>
      <c r="G113" s="453"/>
      <c r="H113" s="454" t="s">
        <v>249</v>
      </c>
      <c r="I113" s="455"/>
      <c r="J113" s="455"/>
      <c r="K113" s="456"/>
      <c r="L113" s="454"/>
      <c r="M113" s="455"/>
      <c r="N113" s="455"/>
      <c r="O113" s="456"/>
      <c r="P113" s="454"/>
      <c r="Q113" s="455"/>
      <c r="R113" s="455"/>
      <c r="S113" s="456"/>
      <c r="T113" s="454"/>
      <c r="U113" s="455"/>
      <c r="V113" s="455"/>
      <c r="W113" s="456"/>
      <c r="X113" s="454"/>
      <c r="Y113" s="455"/>
      <c r="Z113" s="455"/>
      <c r="AA113" s="456"/>
      <c r="AB113" s="454"/>
      <c r="AC113" s="455"/>
      <c r="AD113" s="455"/>
      <c r="AE113" s="460"/>
    </row>
    <row r="114" spans="1:31" ht="19.5" customHeight="1">
      <c r="A114" s="125"/>
      <c r="B114" s="488"/>
      <c r="C114" s="474"/>
      <c r="D114" s="462"/>
      <c r="E114" s="452" t="s">
        <v>215</v>
      </c>
      <c r="F114" s="452"/>
      <c r="G114" s="453"/>
      <c r="H114" s="454"/>
      <c r="I114" s="455"/>
      <c r="J114" s="455"/>
      <c r="K114" s="456"/>
      <c r="L114" s="454"/>
      <c r="M114" s="455"/>
      <c r="N114" s="455"/>
      <c r="O114" s="456"/>
      <c r="P114" s="454"/>
      <c r="Q114" s="455"/>
      <c r="R114" s="455"/>
      <c r="S114" s="456"/>
      <c r="T114" s="454"/>
      <c r="U114" s="455"/>
      <c r="V114" s="455"/>
      <c r="W114" s="456"/>
      <c r="X114" s="454"/>
      <c r="Y114" s="455"/>
      <c r="Z114" s="455"/>
      <c r="AA114" s="456"/>
      <c r="AB114" s="454"/>
      <c r="AC114" s="455"/>
      <c r="AD114" s="455"/>
      <c r="AE114" s="460"/>
    </row>
    <row r="115" spans="1:31" ht="19.5" customHeight="1">
      <c r="A115" s="125"/>
      <c r="B115" s="488"/>
      <c r="C115" s="474"/>
      <c r="D115" s="462"/>
      <c r="E115" s="452" t="s">
        <v>216</v>
      </c>
      <c r="F115" s="452"/>
      <c r="G115" s="453"/>
      <c r="H115" s="454"/>
      <c r="I115" s="455"/>
      <c r="J115" s="455"/>
      <c r="K115" s="456"/>
      <c r="L115" s="454"/>
      <c r="M115" s="455"/>
      <c r="N115" s="455"/>
      <c r="O115" s="456"/>
      <c r="P115" s="454"/>
      <c r="Q115" s="455"/>
      <c r="R115" s="455"/>
      <c r="S115" s="456"/>
      <c r="T115" s="454"/>
      <c r="U115" s="455"/>
      <c r="V115" s="455"/>
      <c r="W115" s="456"/>
      <c r="X115" s="454"/>
      <c r="Y115" s="455"/>
      <c r="Z115" s="455"/>
      <c r="AA115" s="456"/>
      <c r="AB115" s="454"/>
      <c r="AC115" s="455"/>
      <c r="AD115" s="455"/>
      <c r="AE115" s="460"/>
    </row>
    <row r="116" spans="1:31" ht="39.75" customHeight="1" thickBot="1">
      <c r="A116" s="125"/>
      <c r="B116" s="489"/>
      <c r="C116" s="475"/>
      <c r="D116" s="463"/>
      <c r="E116" s="457" t="s">
        <v>199</v>
      </c>
      <c r="F116" s="457"/>
      <c r="G116" s="458"/>
      <c r="H116" s="449"/>
      <c r="I116" s="450"/>
      <c r="J116" s="450"/>
      <c r="K116" s="459"/>
      <c r="L116" s="449"/>
      <c r="M116" s="450"/>
      <c r="N116" s="450"/>
      <c r="O116" s="459"/>
      <c r="P116" s="449"/>
      <c r="Q116" s="450"/>
      <c r="R116" s="450"/>
      <c r="S116" s="459"/>
      <c r="T116" s="449"/>
      <c r="U116" s="450"/>
      <c r="V116" s="450"/>
      <c r="W116" s="459"/>
      <c r="X116" s="449"/>
      <c r="Y116" s="450"/>
      <c r="Z116" s="450"/>
      <c r="AA116" s="459"/>
      <c r="AB116" s="449"/>
      <c r="AC116" s="450"/>
      <c r="AD116" s="450"/>
      <c r="AE116" s="451"/>
    </row>
    <row r="117" spans="1:31" ht="19.5" customHeight="1"/>
    <row r="118" spans="1:31" ht="19.5" customHeight="1"/>
    <row r="119" spans="1:31" ht="19.5" customHeight="1"/>
    <row r="120" spans="1:31" ht="19.5" customHeight="1">
      <c r="A120" s="491" t="s">
        <v>270</v>
      </c>
      <c r="B120" s="491"/>
      <c r="C120" s="491"/>
      <c r="D120" s="491"/>
      <c r="E120" s="491"/>
      <c r="F120" s="491"/>
      <c r="G120" s="491"/>
      <c r="H120" s="491"/>
      <c r="I120" s="491"/>
      <c r="J120" s="491"/>
      <c r="K120" s="491"/>
      <c r="L120" s="491"/>
      <c r="M120" s="491"/>
      <c r="N120" s="491"/>
      <c r="O120" s="491"/>
      <c r="P120" s="491"/>
      <c r="Q120" s="491"/>
      <c r="R120" s="491"/>
    </row>
    <row r="121" spans="1:31" ht="19.5" customHeight="1" thickBot="1"/>
    <row r="122" spans="1:31" ht="37.5" customHeight="1" thickBot="1">
      <c r="A122" s="125"/>
      <c r="B122" s="492" t="s">
        <v>221</v>
      </c>
      <c r="C122" s="493"/>
      <c r="D122" s="493"/>
      <c r="E122" s="493"/>
      <c r="F122" s="493"/>
      <c r="G122" s="493"/>
      <c r="H122" s="485" t="str">
        <f>IF(H$52="","",H$52)</f>
        <v>10002 小形風車　1～49ｋＷ</v>
      </c>
      <c r="I122" s="486"/>
      <c r="J122" s="486"/>
      <c r="K122" s="487"/>
      <c r="L122" s="485" t="str">
        <f>IF(L$52="","",L$52)</f>
        <v>11200 変圧器</v>
      </c>
      <c r="M122" s="486"/>
      <c r="N122" s="486"/>
      <c r="O122" s="487"/>
      <c r="P122" s="485" t="str">
        <f>IF(P$52="","",P$52)</f>
        <v/>
      </c>
      <c r="Q122" s="486"/>
      <c r="R122" s="486"/>
      <c r="S122" s="487"/>
      <c r="T122" s="485" t="str">
        <f>IF(T$52="","",T$52)</f>
        <v/>
      </c>
      <c r="U122" s="486"/>
      <c r="V122" s="486"/>
      <c r="W122" s="487"/>
      <c r="X122" s="485" t="str">
        <f>IF(X$52="","",X$52)</f>
        <v/>
      </c>
      <c r="Y122" s="486"/>
      <c r="Z122" s="486"/>
      <c r="AA122" s="487"/>
      <c r="AB122" s="485" t="str">
        <f>IF(AB$52="","",AB$52)</f>
        <v/>
      </c>
      <c r="AC122" s="486"/>
      <c r="AD122" s="486"/>
      <c r="AE122" s="487"/>
    </row>
    <row r="123" spans="1:31" ht="19.5" customHeight="1">
      <c r="A123" s="125"/>
      <c r="B123" s="488" t="s">
        <v>265</v>
      </c>
      <c r="C123" s="473" t="s">
        <v>202</v>
      </c>
      <c r="D123" s="476" t="s">
        <v>198</v>
      </c>
      <c r="E123" s="477"/>
      <c r="F123" s="477"/>
      <c r="G123" s="477"/>
      <c r="H123" s="482" t="s">
        <v>227</v>
      </c>
      <c r="I123" s="483"/>
      <c r="J123" s="483"/>
      <c r="K123" s="490"/>
      <c r="L123" s="482" t="s">
        <v>228</v>
      </c>
      <c r="M123" s="483"/>
      <c r="N123" s="483"/>
      <c r="O123" s="490"/>
      <c r="P123" s="482"/>
      <c r="Q123" s="483"/>
      <c r="R123" s="483"/>
      <c r="S123" s="490"/>
      <c r="T123" s="482"/>
      <c r="U123" s="483"/>
      <c r="V123" s="483"/>
      <c r="W123" s="490"/>
      <c r="X123" s="482"/>
      <c r="Y123" s="483"/>
      <c r="Z123" s="483"/>
      <c r="AA123" s="490"/>
      <c r="AB123" s="482"/>
      <c r="AC123" s="483"/>
      <c r="AD123" s="483"/>
      <c r="AE123" s="484"/>
    </row>
    <row r="124" spans="1:31" ht="19.5" customHeight="1">
      <c r="A124" s="125"/>
      <c r="B124" s="488"/>
      <c r="C124" s="474"/>
      <c r="D124" s="461" t="s">
        <v>200</v>
      </c>
      <c r="E124" s="452" t="s">
        <v>210</v>
      </c>
      <c r="F124" s="452"/>
      <c r="G124" s="453"/>
      <c r="H124" s="454" t="s">
        <v>249</v>
      </c>
      <c r="I124" s="455"/>
      <c r="J124" s="455"/>
      <c r="K124" s="456"/>
      <c r="L124" s="454"/>
      <c r="M124" s="455"/>
      <c r="N124" s="455"/>
      <c r="O124" s="456"/>
      <c r="P124" s="454"/>
      <c r="Q124" s="455"/>
      <c r="R124" s="455"/>
      <c r="S124" s="456"/>
      <c r="T124" s="454"/>
      <c r="U124" s="455"/>
      <c r="V124" s="455"/>
      <c r="W124" s="456"/>
      <c r="X124" s="454"/>
      <c r="Y124" s="455"/>
      <c r="Z124" s="455"/>
      <c r="AA124" s="456"/>
      <c r="AB124" s="454"/>
      <c r="AC124" s="455"/>
      <c r="AD124" s="455"/>
      <c r="AE124" s="460"/>
    </row>
    <row r="125" spans="1:31" ht="19.5" customHeight="1">
      <c r="A125" s="125"/>
      <c r="B125" s="488"/>
      <c r="C125" s="474"/>
      <c r="D125" s="462"/>
      <c r="E125" s="452" t="s">
        <v>204</v>
      </c>
      <c r="F125" s="452"/>
      <c r="G125" s="453"/>
      <c r="H125" s="454" t="s">
        <v>249</v>
      </c>
      <c r="I125" s="455"/>
      <c r="J125" s="455"/>
      <c r="K125" s="456"/>
      <c r="L125" s="454" t="s">
        <v>249</v>
      </c>
      <c r="M125" s="455"/>
      <c r="N125" s="455"/>
      <c r="O125" s="456"/>
      <c r="P125" s="454"/>
      <c r="Q125" s="455"/>
      <c r="R125" s="455"/>
      <c r="S125" s="456"/>
      <c r="T125" s="454"/>
      <c r="U125" s="455"/>
      <c r="V125" s="455"/>
      <c r="W125" s="456"/>
      <c r="X125" s="454"/>
      <c r="Y125" s="455"/>
      <c r="Z125" s="455"/>
      <c r="AA125" s="456"/>
      <c r="AB125" s="454"/>
      <c r="AC125" s="455"/>
      <c r="AD125" s="455"/>
      <c r="AE125" s="460"/>
    </row>
    <row r="126" spans="1:31" ht="19.5" customHeight="1">
      <c r="A126" s="125"/>
      <c r="B126" s="488"/>
      <c r="C126" s="474"/>
      <c r="D126" s="462"/>
      <c r="E126" s="452" t="s">
        <v>205</v>
      </c>
      <c r="F126" s="452"/>
      <c r="G126" s="453"/>
      <c r="H126" s="454"/>
      <c r="I126" s="455"/>
      <c r="J126" s="455"/>
      <c r="K126" s="456"/>
      <c r="L126" s="454"/>
      <c r="M126" s="455"/>
      <c r="N126" s="455"/>
      <c r="O126" s="456"/>
      <c r="P126" s="454"/>
      <c r="Q126" s="455"/>
      <c r="R126" s="455"/>
      <c r="S126" s="456"/>
      <c r="T126" s="454"/>
      <c r="U126" s="455"/>
      <c r="V126" s="455"/>
      <c r="W126" s="456"/>
      <c r="X126" s="454"/>
      <c r="Y126" s="455"/>
      <c r="Z126" s="455"/>
      <c r="AA126" s="456"/>
      <c r="AB126" s="454"/>
      <c r="AC126" s="455"/>
      <c r="AD126" s="455"/>
      <c r="AE126" s="460"/>
    </row>
    <row r="127" spans="1:31" ht="19.5" customHeight="1">
      <c r="A127" s="125"/>
      <c r="B127" s="488"/>
      <c r="C127" s="474"/>
      <c r="D127" s="462"/>
      <c r="E127" s="452" t="s">
        <v>206</v>
      </c>
      <c r="F127" s="452"/>
      <c r="G127" s="453"/>
      <c r="H127" s="454" t="s">
        <v>249</v>
      </c>
      <c r="I127" s="455"/>
      <c r="J127" s="455"/>
      <c r="K127" s="456"/>
      <c r="L127" s="454" t="s">
        <v>249</v>
      </c>
      <c r="M127" s="455"/>
      <c r="N127" s="455"/>
      <c r="O127" s="456"/>
      <c r="P127" s="454"/>
      <c r="Q127" s="455"/>
      <c r="R127" s="455"/>
      <c r="S127" s="456"/>
      <c r="T127" s="454"/>
      <c r="U127" s="455"/>
      <c r="V127" s="455"/>
      <c r="W127" s="456"/>
      <c r="X127" s="454"/>
      <c r="Y127" s="455"/>
      <c r="Z127" s="455"/>
      <c r="AA127" s="456"/>
      <c r="AB127" s="454"/>
      <c r="AC127" s="455"/>
      <c r="AD127" s="455"/>
      <c r="AE127" s="460"/>
    </row>
    <row r="128" spans="1:31" ht="19.5" customHeight="1">
      <c r="A128" s="125"/>
      <c r="B128" s="488"/>
      <c r="C128" s="474"/>
      <c r="D128" s="462"/>
      <c r="E128" s="452" t="s">
        <v>207</v>
      </c>
      <c r="F128" s="452"/>
      <c r="G128" s="453"/>
      <c r="H128" s="454"/>
      <c r="I128" s="455"/>
      <c r="J128" s="455"/>
      <c r="K128" s="456"/>
      <c r="L128" s="454"/>
      <c r="M128" s="455"/>
      <c r="N128" s="455"/>
      <c r="O128" s="456"/>
      <c r="P128" s="454"/>
      <c r="Q128" s="455"/>
      <c r="R128" s="455"/>
      <c r="S128" s="456"/>
      <c r="T128" s="454"/>
      <c r="U128" s="455"/>
      <c r="V128" s="455"/>
      <c r="W128" s="456"/>
      <c r="X128" s="454"/>
      <c r="Y128" s="455"/>
      <c r="Z128" s="455"/>
      <c r="AA128" s="456"/>
      <c r="AB128" s="454"/>
      <c r="AC128" s="455"/>
      <c r="AD128" s="455"/>
      <c r="AE128" s="460"/>
    </row>
    <row r="129" spans="1:31" ht="19.5" customHeight="1">
      <c r="A129" s="125"/>
      <c r="B129" s="488"/>
      <c r="C129" s="474"/>
      <c r="D129" s="462"/>
      <c r="E129" s="452" t="s">
        <v>208</v>
      </c>
      <c r="F129" s="452"/>
      <c r="G129" s="453"/>
      <c r="H129" s="454"/>
      <c r="I129" s="455"/>
      <c r="J129" s="455"/>
      <c r="K129" s="456"/>
      <c r="L129" s="454"/>
      <c r="M129" s="455"/>
      <c r="N129" s="455"/>
      <c r="O129" s="456"/>
      <c r="P129" s="454"/>
      <c r="Q129" s="455"/>
      <c r="R129" s="455"/>
      <c r="S129" s="456"/>
      <c r="T129" s="454"/>
      <c r="U129" s="455"/>
      <c r="V129" s="455"/>
      <c r="W129" s="456"/>
      <c r="X129" s="454"/>
      <c r="Y129" s="455"/>
      <c r="Z129" s="455"/>
      <c r="AA129" s="456"/>
      <c r="AB129" s="454"/>
      <c r="AC129" s="455"/>
      <c r="AD129" s="455"/>
      <c r="AE129" s="460"/>
    </row>
    <row r="130" spans="1:31" ht="39.75" customHeight="1">
      <c r="A130" s="125"/>
      <c r="B130" s="488"/>
      <c r="C130" s="474"/>
      <c r="D130" s="468"/>
      <c r="E130" s="452" t="s">
        <v>199</v>
      </c>
      <c r="F130" s="452"/>
      <c r="G130" s="453"/>
      <c r="H130" s="454"/>
      <c r="I130" s="455"/>
      <c r="J130" s="455"/>
      <c r="K130" s="456"/>
      <c r="L130" s="454"/>
      <c r="M130" s="455"/>
      <c r="N130" s="455"/>
      <c r="O130" s="456"/>
      <c r="P130" s="454"/>
      <c r="Q130" s="455"/>
      <c r="R130" s="455"/>
      <c r="S130" s="456"/>
      <c r="T130" s="454"/>
      <c r="U130" s="455"/>
      <c r="V130" s="455"/>
      <c r="W130" s="456"/>
      <c r="X130" s="454"/>
      <c r="Y130" s="455"/>
      <c r="Z130" s="455"/>
      <c r="AA130" s="456"/>
      <c r="AB130" s="454"/>
      <c r="AC130" s="455"/>
      <c r="AD130" s="455"/>
      <c r="AE130" s="460"/>
    </row>
    <row r="131" spans="1:31" ht="19.5" customHeight="1">
      <c r="A131" s="125"/>
      <c r="B131" s="488"/>
      <c r="C131" s="474"/>
      <c r="D131" s="461" t="s">
        <v>39</v>
      </c>
      <c r="E131" s="452" t="s">
        <v>209</v>
      </c>
      <c r="F131" s="452"/>
      <c r="G131" s="453"/>
      <c r="H131" s="454" t="s">
        <v>249</v>
      </c>
      <c r="I131" s="455"/>
      <c r="J131" s="455"/>
      <c r="K131" s="456"/>
      <c r="L131" s="454"/>
      <c r="M131" s="455"/>
      <c r="N131" s="455"/>
      <c r="O131" s="456"/>
      <c r="P131" s="454"/>
      <c r="Q131" s="455"/>
      <c r="R131" s="455"/>
      <c r="S131" s="456"/>
      <c r="T131" s="454"/>
      <c r="U131" s="455"/>
      <c r="V131" s="455"/>
      <c r="W131" s="456"/>
      <c r="X131" s="454"/>
      <c r="Y131" s="455"/>
      <c r="Z131" s="455"/>
      <c r="AA131" s="456"/>
      <c r="AB131" s="454"/>
      <c r="AC131" s="455"/>
      <c r="AD131" s="455"/>
      <c r="AE131" s="460"/>
    </row>
    <row r="132" spans="1:31" ht="19.5" customHeight="1">
      <c r="A132" s="125"/>
      <c r="B132" s="488"/>
      <c r="C132" s="474"/>
      <c r="D132" s="462"/>
      <c r="E132" s="452" t="s">
        <v>211</v>
      </c>
      <c r="F132" s="452"/>
      <c r="G132" s="453"/>
      <c r="H132" s="454"/>
      <c r="I132" s="455"/>
      <c r="J132" s="455"/>
      <c r="K132" s="456"/>
      <c r="L132" s="454" t="s">
        <v>249</v>
      </c>
      <c r="M132" s="455"/>
      <c r="N132" s="455"/>
      <c r="O132" s="456"/>
      <c r="P132" s="454"/>
      <c r="Q132" s="455"/>
      <c r="R132" s="455"/>
      <c r="S132" s="456"/>
      <c r="T132" s="454"/>
      <c r="U132" s="455"/>
      <c r="V132" s="455"/>
      <c r="W132" s="456"/>
      <c r="X132" s="454"/>
      <c r="Y132" s="455"/>
      <c r="Z132" s="455"/>
      <c r="AA132" s="456"/>
      <c r="AB132" s="454"/>
      <c r="AC132" s="455"/>
      <c r="AD132" s="455"/>
      <c r="AE132" s="460"/>
    </row>
    <row r="133" spans="1:31" ht="19.5" customHeight="1">
      <c r="A133" s="125"/>
      <c r="B133" s="488"/>
      <c r="C133" s="474"/>
      <c r="D133" s="462"/>
      <c r="E133" s="452" t="s">
        <v>212</v>
      </c>
      <c r="F133" s="452"/>
      <c r="G133" s="453"/>
      <c r="H133" s="454" t="s">
        <v>249</v>
      </c>
      <c r="I133" s="455"/>
      <c r="J133" s="455"/>
      <c r="K133" s="456"/>
      <c r="L133" s="454" t="s">
        <v>249</v>
      </c>
      <c r="M133" s="455"/>
      <c r="N133" s="455"/>
      <c r="O133" s="456"/>
      <c r="P133" s="454"/>
      <c r="Q133" s="455"/>
      <c r="R133" s="455"/>
      <c r="S133" s="456"/>
      <c r="T133" s="454"/>
      <c r="U133" s="455"/>
      <c r="V133" s="455"/>
      <c r="W133" s="456"/>
      <c r="X133" s="454"/>
      <c r="Y133" s="455"/>
      <c r="Z133" s="455"/>
      <c r="AA133" s="456"/>
      <c r="AB133" s="454"/>
      <c r="AC133" s="455"/>
      <c r="AD133" s="455"/>
      <c r="AE133" s="460"/>
    </row>
    <row r="134" spans="1:31" ht="19.5" customHeight="1">
      <c r="A134" s="125"/>
      <c r="B134" s="488"/>
      <c r="C134" s="474"/>
      <c r="D134" s="462"/>
      <c r="E134" s="452" t="s">
        <v>214</v>
      </c>
      <c r="F134" s="452"/>
      <c r="G134" s="453"/>
      <c r="H134" s="454"/>
      <c r="I134" s="455"/>
      <c r="J134" s="455"/>
      <c r="K134" s="456"/>
      <c r="L134" s="454"/>
      <c r="M134" s="455"/>
      <c r="N134" s="455"/>
      <c r="O134" s="456"/>
      <c r="P134" s="454"/>
      <c r="Q134" s="455"/>
      <c r="R134" s="455"/>
      <c r="S134" s="456"/>
      <c r="T134" s="454"/>
      <c r="U134" s="455"/>
      <c r="V134" s="455"/>
      <c r="W134" s="456"/>
      <c r="X134" s="454"/>
      <c r="Y134" s="455"/>
      <c r="Z134" s="455"/>
      <c r="AA134" s="456"/>
      <c r="AB134" s="454"/>
      <c r="AC134" s="455"/>
      <c r="AD134" s="455"/>
      <c r="AE134" s="460"/>
    </row>
    <row r="135" spans="1:31" ht="19.5" customHeight="1">
      <c r="A135" s="125"/>
      <c r="B135" s="488"/>
      <c r="C135" s="474"/>
      <c r="D135" s="462"/>
      <c r="E135" s="452" t="s">
        <v>213</v>
      </c>
      <c r="F135" s="452"/>
      <c r="G135" s="453"/>
      <c r="H135" s="454" t="s">
        <v>249</v>
      </c>
      <c r="I135" s="455"/>
      <c r="J135" s="455"/>
      <c r="K135" s="456"/>
      <c r="L135" s="454"/>
      <c r="M135" s="455"/>
      <c r="N135" s="455"/>
      <c r="O135" s="456"/>
      <c r="P135" s="454"/>
      <c r="Q135" s="455"/>
      <c r="R135" s="455"/>
      <c r="S135" s="456"/>
      <c r="T135" s="454"/>
      <c r="U135" s="455"/>
      <c r="V135" s="455"/>
      <c r="W135" s="456"/>
      <c r="X135" s="454"/>
      <c r="Y135" s="455"/>
      <c r="Z135" s="455"/>
      <c r="AA135" s="456"/>
      <c r="AB135" s="454"/>
      <c r="AC135" s="455"/>
      <c r="AD135" s="455"/>
      <c r="AE135" s="460"/>
    </row>
    <row r="136" spans="1:31" ht="19.5" customHeight="1">
      <c r="A136" s="125"/>
      <c r="B136" s="488"/>
      <c r="C136" s="474"/>
      <c r="D136" s="462"/>
      <c r="E136" s="452" t="s">
        <v>215</v>
      </c>
      <c r="F136" s="452"/>
      <c r="G136" s="453"/>
      <c r="H136" s="454"/>
      <c r="I136" s="455"/>
      <c r="J136" s="455"/>
      <c r="K136" s="456"/>
      <c r="L136" s="454"/>
      <c r="M136" s="455"/>
      <c r="N136" s="455"/>
      <c r="O136" s="456"/>
      <c r="P136" s="454"/>
      <c r="Q136" s="455"/>
      <c r="R136" s="455"/>
      <c r="S136" s="456"/>
      <c r="T136" s="454"/>
      <c r="U136" s="455"/>
      <c r="V136" s="455"/>
      <c r="W136" s="456"/>
      <c r="X136" s="454"/>
      <c r="Y136" s="455"/>
      <c r="Z136" s="455"/>
      <c r="AA136" s="456"/>
      <c r="AB136" s="454"/>
      <c r="AC136" s="455"/>
      <c r="AD136" s="455"/>
      <c r="AE136" s="460"/>
    </row>
    <row r="137" spans="1:31" ht="19.5" customHeight="1">
      <c r="A137" s="125"/>
      <c r="B137" s="488"/>
      <c r="C137" s="474"/>
      <c r="D137" s="462"/>
      <c r="E137" s="452" t="s">
        <v>216</v>
      </c>
      <c r="F137" s="452"/>
      <c r="G137" s="453"/>
      <c r="H137" s="454"/>
      <c r="I137" s="455"/>
      <c r="J137" s="455"/>
      <c r="K137" s="456"/>
      <c r="L137" s="454"/>
      <c r="M137" s="455"/>
      <c r="N137" s="455"/>
      <c r="O137" s="456"/>
      <c r="P137" s="454"/>
      <c r="Q137" s="455"/>
      <c r="R137" s="455"/>
      <c r="S137" s="456"/>
      <c r="T137" s="454"/>
      <c r="U137" s="455"/>
      <c r="V137" s="455"/>
      <c r="W137" s="456"/>
      <c r="X137" s="454"/>
      <c r="Y137" s="455"/>
      <c r="Z137" s="455"/>
      <c r="AA137" s="456"/>
      <c r="AB137" s="454"/>
      <c r="AC137" s="455"/>
      <c r="AD137" s="455"/>
      <c r="AE137" s="460"/>
    </row>
    <row r="138" spans="1:31" ht="39.75" customHeight="1" thickBot="1">
      <c r="A138" s="125"/>
      <c r="B138" s="488"/>
      <c r="C138" s="475"/>
      <c r="D138" s="463"/>
      <c r="E138" s="457" t="s">
        <v>199</v>
      </c>
      <c r="F138" s="457"/>
      <c r="G138" s="458"/>
      <c r="H138" s="478"/>
      <c r="I138" s="479"/>
      <c r="J138" s="479"/>
      <c r="K138" s="480"/>
      <c r="L138" s="478"/>
      <c r="M138" s="479"/>
      <c r="N138" s="479"/>
      <c r="O138" s="480"/>
      <c r="P138" s="478"/>
      <c r="Q138" s="479"/>
      <c r="R138" s="479"/>
      <c r="S138" s="480"/>
      <c r="T138" s="478"/>
      <c r="U138" s="479"/>
      <c r="V138" s="479"/>
      <c r="W138" s="480"/>
      <c r="X138" s="478"/>
      <c r="Y138" s="479"/>
      <c r="Z138" s="479"/>
      <c r="AA138" s="480"/>
      <c r="AB138" s="478"/>
      <c r="AC138" s="479"/>
      <c r="AD138" s="479"/>
      <c r="AE138" s="481"/>
    </row>
    <row r="139" spans="1:31" ht="19.5" customHeight="1">
      <c r="A139" s="125"/>
      <c r="B139" s="488"/>
      <c r="C139" s="473" t="s">
        <v>203</v>
      </c>
      <c r="D139" s="476" t="s">
        <v>198</v>
      </c>
      <c r="E139" s="477"/>
      <c r="F139" s="477"/>
      <c r="G139" s="477"/>
      <c r="H139" s="469" t="s">
        <v>228</v>
      </c>
      <c r="I139" s="470"/>
      <c r="J139" s="470"/>
      <c r="K139" s="471"/>
      <c r="L139" s="469" t="s">
        <v>229</v>
      </c>
      <c r="M139" s="470"/>
      <c r="N139" s="470"/>
      <c r="O139" s="471"/>
      <c r="P139" s="469"/>
      <c r="Q139" s="470"/>
      <c r="R139" s="470"/>
      <c r="S139" s="471"/>
      <c r="T139" s="469"/>
      <c r="U139" s="470"/>
      <c r="V139" s="470"/>
      <c r="W139" s="471"/>
      <c r="X139" s="469"/>
      <c r="Y139" s="470"/>
      <c r="Z139" s="470"/>
      <c r="AA139" s="471"/>
      <c r="AB139" s="469"/>
      <c r="AC139" s="470"/>
      <c r="AD139" s="470"/>
      <c r="AE139" s="472"/>
    </row>
    <row r="140" spans="1:31" ht="19.5" customHeight="1">
      <c r="A140" s="125"/>
      <c r="B140" s="488"/>
      <c r="C140" s="474"/>
      <c r="D140" s="461" t="s">
        <v>200</v>
      </c>
      <c r="E140" s="452" t="s">
        <v>210</v>
      </c>
      <c r="F140" s="452"/>
      <c r="G140" s="453"/>
      <c r="H140" s="454" t="s">
        <v>249</v>
      </c>
      <c r="I140" s="455"/>
      <c r="J140" s="455"/>
      <c r="K140" s="456"/>
      <c r="L140" s="454"/>
      <c r="M140" s="455"/>
      <c r="N140" s="455"/>
      <c r="O140" s="456"/>
      <c r="P140" s="454"/>
      <c r="Q140" s="455"/>
      <c r="R140" s="455"/>
      <c r="S140" s="456"/>
      <c r="T140" s="454"/>
      <c r="U140" s="455"/>
      <c r="V140" s="455"/>
      <c r="W140" s="456"/>
      <c r="X140" s="454"/>
      <c r="Y140" s="455"/>
      <c r="Z140" s="455"/>
      <c r="AA140" s="456"/>
      <c r="AB140" s="454"/>
      <c r="AC140" s="455"/>
      <c r="AD140" s="455"/>
      <c r="AE140" s="460"/>
    </row>
    <row r="141" spans="1:31" ht="19.5" customHeight="1">
      <c r="A141" s="125"/>
      <c r="B141" s="488"/>
      <c r="C141" s="474"/>
      <c r="D141" s="462"/>
      <c r="E141" s="452" t="s">
        <v>204</v>
      </c>
      <c r="F141" s="452"/>
      <c r="G141" s="453"/>
      <c r="H141" s="454"/>
      <c r="I141" s="455"/>
      <c r="J141" s="455"/>
      <c r="K141" s="456"/>
      <c r="L141" s="454" t="s">
        <v>249</v>
      </c>
      <c r="M141" s="455"/>
      <c r="N141" s="455"/>
      <c r="O141" s="456"/>
      <c r="P141" s="454"/>
      <c r="Q141" s="455"/>
      <c r="R141" s="455"/>
      <c r="S141" s="456"/>
      <c r="T141" s="454"/>
      <c r="U141" s="455"/>
      <c r="V141" s="455"/>
      <c r="W141" s="456"/>
      <c r="X141" s="454"/>
      <c r="Y141" s="455"/>
      <c r="Z141" s="455"/>
      <c r="AA141" s="456"/>
      <c r="AB141" s="454"/>
      <c r="AC141" s="455"/>
      <c r="AD141" s="455"/>
      <c r="AE141" s="460"/>
    </row>
    <row r="142" spans="1:31" ht="19.5" customHeight="1">
      <c r="A142" s="125"/>
      <c r="B142" s="488"/>
      <c r="C142" s="474"/>
      <c r="D142" s="462"/>
      <c r="E142" s="452" t="s">
        <v>205</v>
      </c>
      <c r="F142" s="452"/>
      <c r="G142" s="453"/>
      <c r="H142" s="454"/>
      <c r="I142" s="455"/>
      <c r="J142" s="455"/>
      <c r="K142" s="456"/>
      <c r="L142" s="454"/>
      <c r="M142" s="455"/>
      <c r="N142" s="455"/>
      <c r="O142" s="456"/>
      <c r="P142" s="454"/>
      <c r="Q142" s="455"/>
      <c r="R142" s="455"/>
      <c r="S142" s="456"/>
      <c r="T142" s="454"/>
      <c r="U142" s="455"/>
      <c r="V142" s="455"/>
      <c r="W142" s="456"/>
      <c r="X142" s="454"/>
      <c r="Y142" s="455"/>
      <c r="Z142" s="455"/>
      <c r="AA142" s="456"/>
      <c r="AB142" s="454"/>
      <c r="AC142" s="455"/>
      <c r="AD142" s="455"/>
      <c r="AE142" s="460"/>
    </row>
    <row r="143" spans="1:31" ht="19.5" customHeight="1">
      <c r="A143" s="125"/>
      <c r="B143" s="488"/>
      <c r="C143" s="474"/>
      <c r="D143" s="462"/>
      <c r="E143" s="452" t="s">
        <v>206</v>
      </c>
      <c r="F143" s="452"/>
      <c r="G143" s="453"/>
      <c r="H143" s="454" t="s">
        <v>249</v>
      </c>
      <c r="I143" s="455"/>
      <c r="J143" s="455"/>
      <c r="K143" s="456"/>
      <c r="L143" s="454" t="s">
        <v>249</v>
      </c>
      <c r="M143" s="455"/>
      <c r="N143" s="455"/>
      <c r="O143" s="456"/>
      <c r="P143" s="454"/>
      <c r="Q143" s="455"/>
      <c r="R143" s="455"/>
      <c r="S143" s="456"/>
      <c r="T143" s="454"/>
      <c r="U143" s="455"/>
      <c r="V143" s="455"/>
      <c r="W143" s="456"/>
      <c r="X143" s="454"/>
      <c r="Y143" s="455"/>
      <c r="Z143" s="455"/>
      <c r="AA143" s="456"/>
      <c r="AB143" s="454"/>
      <c r="AC143" s="455"/>
      <c r="AD143" s="455"/>
      <c r="AE143" s="460"/>
    </row>
    <row r="144" spans="1:31" ht="19.5" customHeight="1">
      <c r="A144" s="125"/>
      <c r="B144" s="488"/>
      <c r="C144" s="474"/>
      <c r="D144" s="462"/>
      <c r="E144" s="452" t="s">
        <v>207</v>
      </c>
      <c r="F144" s="452"/>
      <c r="G144" s="453"/>
      <c r="H144" s="454"/>
      <c r="I144" s="455"/>
      <c r="J144" s="455"/>
      <c r="K144" s="456"/>
      <c r="L144" s="454"/>
      <c r="M144" s="455"/>
      <c r="N144" s="455"/>
      <c r="O144" s="456"/>
      <c r="P144" s="454"/>
      <c r="Q144" s="455"/>
      <c r="R144" s="455"/>
      <c r="S144" s="456"/>
      <c r="T144" s="454"/>
      <c r="U144" s="455"/>
      <c r="V144" s="455"/>
      <c r="W144" s="456"/>
      <c r="X144" s="454"/>
      <c r="Y144" s="455"/>
      <c r="Z144" s="455"/>
      <c r="AA144" s="456"/>
      <c r="AB144" s="454"/>
      <c r="AC144" s="455"/>
      <c r="AD144" s="455"/>
      <c r="AE144" s="460"/>
    </row>
    <row r="145" spans="1:31" ht="19.5" customHeight="1">
      <c r="A145" s="125"/>
      <c r="B145" s="488"/>
      <c r="C145" s="474"/>
      <c r="D145" s="462"/>
      <c r="E145" s="452" t="s">
        <v>208</v>
      </c>
      <c r="F145" s="452"/>
      <c r="G145" s="453"/>
      <c r="H145" s="454"/>
      <c r="I145" s="455"/>
      <c r="J145" s="455"/>
      <c r="K145" s="456"/>
      <c r="L145" s="454"/>
      <c r="M145" s="455"/>
      <c r="N145" s="455"/>
      <c r="O145" s="456"/>
      <c r="P145" s="454"/>
      <c r="Q145" s="455"/>
      <c r="R145" s="455"/>
      <c r="S145" s="456"/>
      <c r="T145" s="454"/>
      <c r="U145" s="455"/>
      <c r="V145" s="455"/>
      <c r="W145" s="456"/>
      <c r="X145" s="454"/>
      <c r="Y145" s="455"/>
      <c r="Z145" s="455"/>
      <c r="AA145" s="456"/>
      <c r="AB145" s="454"/>
      <c r="AC145" s="455"/>
      <c r="AD145" s="455"/>
      <c r="AE145" s="460"/>
    </row>
    <row r="146" spans="1:31" ht="39.75" customHeight="1">
      <c r="A146" s="125"/>
      <c r="B146" s="488"/>
      <c r="C146" s="474"/>
      <c r="D146" s="468"/>
      <c r="E146" s="452" t="s">
        <v>199</v>
      </c>
      <c r="F146" s="452"/>
      <c r="G146" s="453"/>
      <c r="H146" s="454"/>
      <c r="I146" s="455"/>
      <c r="J146" s="455"/>
      <c r="K146" s="456"/>
      <c r="L146" s="454"/>
      <c r="M146" s="455"/>
      <c r="N146" s="455"/>
      <c r="O146" s="456"/>
      <c r="P146" s="464"/>
      <c r="Q146" s="465"/>
      <c r="R146" s="465"/>
      <c r="S146" s="466"/>
      <c r="T146" s="464"/>
      <c r="U146" s="465"/>
      <c r="V146" s="465"/>
      <c r="W146" s="466"/>
      <c r="X146" s="464"/>
      <c r="Y146" s="465"/>
      <c r="Z146" s="465"/>
      <c r="AA146" s="466"/>
      <c r="AB146" s="464"/>
      <c r="AC146" s="465"/>
      <c r="AD146" s="465"/>
      <c r="AE146" s="467"/>
    </row>
    <row r="147" spans="1:31" ht="19.5" customHeight="1">
      <c r="A147" s="125"/>
      <c r="B147" s="488"/>
      <c r="C147" s="474"/>
      <c r="D147" s="461" t="s">
        <v>39</v>
      </c>
      <c r="E147" s="452" t="s">
        <v>209</v>
      </c>
      <c r="F147" s="452"/>
      <c r="G147" s="453"/>
      <c r="H147" s="454" t="s">
        <v>249</v>
      </c>
      <c r="I147" s="455"/>
      <c r="J147" s="455"/>
      <c r="K147" s="456"/>
      <c r="L147" s="454"/>
      <c r="M147" s="455"/>
      <c r="N147" s="455"/>
      <c r="O147" s="456"/>
      <c r="P147" s="454"/>
      <c r="Q147" s="455"/>
      <c r="R147" s="455"/>
      <c r="S147" s="456"/>
      <c r="T147" s="454"/>
      <c r="U147" s="455"/>
      <c r="V147" s="455"/>
      <c r="W147" s="456"/>
      <c r="X147" s="454"/>
      <c r="Y147" s="455"/>
      <c r="Z147" s="455"/>
      <c r="AA147" s="456"/>
      <c r="AB147" s="454"/>
      <c r="AC147" s="455"/>
      <c r="AD147" s="455"/>
      <c r="AE147" s="460"/>
    </row>
    <row r="148" spans="1:31" ht="19.5" customHeight="1">
      <c r="A148" s="125"/>
      <c r="B148" s="488"/>
      <c r="C148" s="474"/>
      <c r="D148" s="462"/>
      <c r="E148" s="452" t="s">
        <v>211</v>
      </c>
      <c r="F148" s="452"/>
      <c r="G148" s="453"/>
      <c r="H148" s="454"/>
      <c r="I148" s="455"/>
      <c r="J148" s="455"/>
      <c r="K148" s="456"/>
      <c r="L148" s="454" t="s">
        <v>249</v>
      </c>
      <c r="M148" s="455"/>
      <c r="N148" s="455"/>
      <c r="O148" s="456"/>
      <c r="P148" s="454"/>
      <c r="Q148" s="455"/>
      <c r="R148" s="455"/>
      <c r="S148" s="456"/>
      <c r="T148" s="454"/>
      <c r="U148" s="455"/>
      <c r="V148" s="455"/>
      <c r="W148" s="456"/>
      <c r="X148" s="454"/>
      <c r="Y148" s="455"/>
      <c r="Z148" s="455"/>
      <c r="AA148" s="456"/>
      <c r="AB148" s="454"/>
      <c r="AC148" s="455"/>
      <c r="AD148" s="455"/>
      <c r="AE148" s="460"/>
    </row>
    <row r="149" spans="1:31" ht="19.5" customHeight="1">
      <c r="A149" s="125"/>
      <c r="B149" s="488"/>
      <c r="C149" s="474"/>
      <c r="D149" s="462"/>
      <c r="E149" s="452" t="s">
        <v>212</v>
      </c>
      <c r="F149" s="452"/>
      <c r="G149" s="453"/>
      <c r="H149" s="454"/>
      <c r="I149" s="455"/>
      <c r="J149" s="455"/>
      <c r="K149" s="456"/>
      <c r="L149" s="454" t="s">
        <v>249</v>
      </c>
      <c r="M149" s="455"/>
      <c r="N149" s="455"/>
      <c r="O149" s="456"/>
      <c r="P149" s="454"/>
      <c r="Q149" s="455"/>
      <c r="R149" s="455"/>
      <c r="S149" s="456"/>
      <c r="T149" s="454"/>
      <c r="U149" s="455"/>
      <c r="V149" s="455"/>
      <c r="W149" s="456"/>
      <c r="X149" s="454"/>
      <c r="Y149" s="455"/>
      <c r="Z149" s="455"/>
      <c r="AA149" s="456"/>
      <c r="AB149" s="454"/>
      <c r="AC149" s="455"/>
      <c r="AD149" s="455"/>
      <c r="AE149" s="460"/>
    </row>
    <row r="150" spans="1:31" ht="19.5" customHeight="1">
      <c r="A150" s="125"/>
      <c r="B150" s="488"/>
      <c r="C150" s="474"/>
      <c r="D150" s="462"/>
      <c r="E150" s="452" t="s">
        <v>214</v>
      </c>
      <c r="F150" s="452"/>
      <c r="G150" s="453"/>
      <c r="H150" s="454"/>
      <c r="I150" s="455"/>
      <c r="J150" s="455"/>
      <c r="K150" s="456"/>
      <c r="L150" s="454"/>
      <c r="M150" s="455"/>
      <c r="N150" s="455"/>
      <c r="O150" s="456"/>
      <c r="P150" s="454"/>
      <c r="Q150" s="455"/>
      <c r="R150" s="455"/>
      <c r="S150" s="456"/>
      <c r="T150" s="454"/>
      <c r="U150" s="455"/>
      <c r="V150" s="455"/>
      <c r="W150" s="456"/>
      <c r="X150" s="454"/>
      <c r="Y150" s="455"/>
      <c r="Z150" s="455"/>
      <c r="AA150" s="456"/>
      <c r="AB150" s="454"/>
      <c r="AC150" s="455"/>
      <c r="AD150" s="455"/>
      <c r="AE150" s="460"/>
    </row>
    <row r="151" spans="1:31" ht="19.5" customHeight="1">
      <c r="A151" s="125"/>
      <c r="B151" s="488"/>
      <c r="C151" s="474"/>
      <c r="D151" s="462"/>
      <c r="E151" s="452" t="s">
        <v>213</v>
      </c>
      <c r="F151" s="452"/>
      <c r="G151" s="453"/>
      <c r="H151" s="454" t="s">
        <v>249</v>
      </c>
      <c r="I151" s="455"/>
      <c r="J151" s="455"/>
      <c r="K151" s="456"/>
      <c r="L151" s="454"/>
      <c r="M151" s="455"/>
      <c r="N151" s="455"/>
      <c r="O151" s="456"/>
      <c r="P151" s="454"/>
      <c r="Q151" s="455"/>
      <c r="R151" s="455"/>
      <c r="S151" s="456"/>
      <c r="T151" s="454"/>
      <c r="U151" s="455"/>
      <c r="V151" s="455"/>
      <c r="W151" s="456"/>
      <c r="X151" s="454"/>
      <c r="Y151" s="455"/>
      <c r="Z151" s="455"/>
      <c r="AA151" s="456"/>
      <c r="AB151" s="454"/>
      <c r="AC151" s="455"/>
      <c r="AD151" s="455"/>
      <c r="AE151" s="460"/>
    </row>
    <row r="152" spans="1:31" ht="19.5" customHeight="1">
      <c r="A152" s="125"/>
      <c r="B152" s="488"/>
      <c r="C152" s="474"/>
      <c r="D152" s="462"/>
      <c r="E152" s="452" t="s">
        <v>215</v>
      </c>
      <c r="F152" s="452"/>
      <c r="G152" s="453"/>
      <c r="H152" s="454"/>
      <c r="I152" s="455"/>
      <c r="J152" s="455"/>
      <c r="K152" s="456"/>
      <c r="L152" s="454"/>
      <c r="M152" s="455"/>
      <c r="N152" s="455"/>
      <c r="O152" s="456"/>
      <c r="P152" s="454"/>
      <c r="Q152" s="455"/>
      <c r="R152" s="455"/>
      <c r="S152" s="456"/>
      <c r="T152" s="454"/>
      <c r="U152" s="455"/>
      <c r="V152" s="455"/>
      <c r="W152" s="456"/>
      <c r="X152" s="454"/>
      <c r="Y152" s="455"/>
      <c r="Z152" s="455"/>
      <c r="AA152" s="456"/>
      <c r="AB152" s="454"/>
      <c r="AC152" s="455"/>
      <c r="AD152" s="455"/>
      <c r="AE152" s="460"/>
    </row>
    <row r="153" spans="1:31" ht="19.5" customHeight="1">
      <c r="A153" s="125"/>
      <c r="B153" s="488"/>
      <c r="C153" s="474"/>
      <c r="D153" s="462"/>
      <c r="E153" s="452" t="s">
        <v>216</v>
      </c>
      <c r="F153" s="452"/>
      <c r="G153" s="453"/>
      <c r="H153" s="454"/>
      <c r="I153" s="455"/>
      <c r="J153" s="455"/>
      <c r="K153" s="456"/>
      <c r="L153" s="454"/>
      <c r="M153" s="455"/>
      <c r="N153" s="455"/>
      <c r="O153" s="456"/>
      <c r="P153" s="454"/>
      <c r="Q153" s="455"/>
      <c r="R153" s="455"/>
      <c r="S153" s="456"/>
      <c r="T153" s="454"/>
      <c r="U153" s="455"/>
      <c r="V153" s="455"/>
      <c r="W153" s="456"/>
      <c r="X153" s="454"/>
      <c r="Y153" s="455"/>
      <c r="Z153" s="455"/>
      <c r="AA153" s="456"/>
      <c r="AB153" s="454"/>
      <c r="AC153" s="455"/>
      <c r="AD153" s="455"/>
      <c r="AE153" s="460"/>
    </row>
    <row r="154" spans="1:31" ht="39.75" customHeight="1" thickBot="1">
      <c r="A154" s="125"/>
      <c r="B154" s="489"/>
      <c r="C154" s="475"/>
      <c r="D154" s="463"/>
      <c r="E154" s="457" t="s">
        <v>199</v>
      </c>
      <c r="F154" s="457"/>
      <c r="G154" s="458"/>
      <c r="H154" s="449"/>
      <c r="I154" s="450"/>
      <c r="J154" s="450"/>
      <c r="K154" s="459"/>
      <c r="L154" s="449"/>
      <c r="M154" s="450"/>
      <c r="N154" s="450"/>
      <c r="O154" s="459"/>
      <c r="P154" s="449"/>
      <c r="Q154" s="450"/>
      <c r="R154" s="450"/>
      <c r="S154" s="459"/>
      <c r="T154" s="449"/>
      <c r="U154" s="450"/>
      <c r="V154" s="450"/>
      <c r="W154" s="459"/>
      <c r="X154" s="449"/>
      <c r="Y154" s="450"/>
      <c r="Z154" s="450"/>
      <c r="AA154" s="459"/>
      <c r="AB154" s="449"/>
      <c r="AC154" s="450"/>
      <c r="AD154" s="450"/>
      <c r="AE154" s="451"/>
    </row>
    <row r="155" spans="1:31" ht="49.5" customHeight="1"/>
    <row r="157" spans="1:31" ht="36.75" customHeight="1" thickBot="1">
      <c r="A157" s="444" t="s">
        <v>287</v>
      </c>
      <c r="B157" s="439"/>
      <c r="C157" s="439"/>
      <c r="D157" s="439"/>
      <c r="E157" s="439"/>
      <c r="F157" s="439"/>
      <c r="G157" s="439"/>
      <c r="H157" s="439"/>
      <c r="I157" s="439"/>
      <c r="J157" s="439"/>
      <c r="K157" s="439"/>
      <c r="L157" s="439"/>
      <c r="M157" s="439"/>
      <c r="N157" s="439"/>
      <c r="O157" s="439"/>
      <c r="P157" s="439"/>
      <c r="Q157" s="439"/>
      <c r="R157" s="439"/>
      <c r="AB157" s="104" t="s">
        <v>77</v>
      </c>
    </row>
    <row r="158" spans="1:31" ht="24.95" customHeight="1" thickBot="1">
      <c r="B158" s="124"/>
      <c r="C158" s="445" t="s">
        <v>13</v>
      </c>
      <c r="D158" s="445"/>
      <c r="E158" s="445"/>
      <c r="F158" s="445"/>
      <c r="G158" s="445"/>
      <c r="H158" s="445"/>
      <c r="I158" s="445"/>
      <c r="J158" s="124"/>
      <c r="K158" s="445" t="s">
        <v>16</v>
      </c>
      <c r="L158" s="445"/>
      <c r="M158" s="445"/>
      <c r="N158" s="445"/>
      <c r="O158" s="445"/>
      <c r="P158" s="445"/>
      <c r="Q158" s="445"/>
      <c r="R158" s="445"/>
    </row>
    <row r="159" spans="1:31" ht="24.95" customHeight="1" thickBot="1">
      <c r="B159" s="124"/>
      <c r="C159" s="445" t="s">
        <v>12</v>
      </c>
      <c r="D159" s="445"/>
      <c r="E159" s="445"/>
      <c r="F159" s="445"/>
      <c r="G159" s="445"/>
      <c r="H159" s="445"/>
      <c r="I159" s="445"/>
      <c r="J159" s="124" t="s">
        <v>260</v>
      </c>
      <c r="K159" s="445" t="s">
        <v>17</v>
      </c>
      <c r="L159" s="445"/>
      <c r="M159" s="445"/>
      <c r="N159" s="445"/>
      <c r="O159" s="445"/>
      <c r="P159" s="445"/>
      <c r="Q159" s="445"/>
      <c r="R159" s="445"/>
    </row>
    <row r="160" spans="1:31" ht="24.95" customHeight="1" thickBot="1">
      <c r="B160" s="124"/>
      <c r="C160" s="446" t="s">
        <v>178</v>
      </c>
      <c r="D160" s="447"/>
      <c r="E160" s="447"/>
      <c r="F160" s="447"/>
      <c r="G160" s="447"/>
      <c r="H160" s="447"/>
      <c r="I160" s="447"/>
      <c r="J160" s="447"/>
      <c r="K160" s="447"/>
      <c r="L160" s="447"/>
      <c r="M160" s="447"/>
      <c r="N160" s="447"/>
      <c r="O160" s="447"/>
      <c r="P160" s="447"/>
      <c r="Q160" s="447"/>
      <c r="R160" s="448"/>
    </row>
    <row r="161" spans="2:36" ht="24.75" customHeight="1" thickBot="1">
      <c r="B161" s="124" t="s">
        <v>260</v>
      </c>
      <c r="C161" s="435" t="s">
        <v>54</v>
      </c>
      <c r="D161" s="435"/>
      <c r="E161" s="435"/>
      <c r="F161" s="435"/>
      <c r="G161" s="435"/>
      <c r="H161" s="435"/>
      <c r="I161" s="435"/>
      <c r="J161" s="435"/>
      <c r="K161" s="435"/>
      <c r="L161" s="435"/>
      <c r="M161" s="435"/>
      <c r="N161" s="435"/>
      <c r="O161" s="435"/>
      <c r="P161" s="435"/>
      <c r="Q161" s="435"/>
      <c r="R161" s="436"/>
    </row>
    <row r="162" spans="2:36" ht="24.75" customHeight="1">
      <c r="B162" s="437" t="s">
        <v>171</v>
      </c>
      <c r="C162" s="437"/>
      <c r="D162" s="437"/>
      <c r="E162" s="437"/>
      <c r="F162" s="437"/>
      <c r="G162" s="437"/>
      <c r="H162" s="437"/>
      <c r="I162" s="437"/>
      <c r="J162" s="437"/>
      <c r="K162" s="437"/>
      <c r="L162" s="437"/>
      <c r="M162" s="437"/>
      <c r="N162" s="437"/>
      <c r="O162" s="437"/>
      <c r="P162" s="437"/>
      <c r="Q162" s="437"/>
      <c r="R162" s="437"/>
      <c r="T162" s="363" t="s">
        <v>181</v>
      </c>
      <c r="U162" s="363"/>
      <c r="V162" s="363"/>
      <c r="W162" s="363"/>
      <c r="X162" s="363"/>
      <c r="Y162" s="363"/>
      <c r="Z162" s="363"/>
      <c r="AA162" s="363"/>
      <c r="AB162" s="363"/>
    </row>
    <row r="163" spans="2:36" s="121" customFormat="1" ht="24.75" customHeight="1">
      <c r="B163" s="442" t="s">
        <v>277</v>
      </c>
      <c r="C163" s="442"/>
      <c r="D163" s="442"/>
      <c r="E163" s="442"/>
      <c r="F163" s="442"/>
      <c r="G163" s="442"/>
      <c r="H163" s="442"/>
      <c r="I163" s="442"/>
      <c r="J163" s="442"/>
      <c r="K163" s="442"/>
      <c r="L163" s="442"/>
      <c r="M163" s="442"/>
      <c r="N163" s="442"/>
      <c r="O163" s="442"/>
      <c r="P163" s="442"/>
      <c r="Q163" s="442"/>
      <c r="R163" s="442"/>
      <c r="AJ163" s="122"/>
    </row>
    <row r="164" spans="2:36" ht="125.25" customHeight="1">
      <c r="B164" s="120"/>
      <c r="C164" s="431" t="s">
        <v>262</v>
      </c>
      <c r="D164" s="432"/>
      <c r="E164" s="432"/>
      <c r="F164" s="432"/>
      <c r="G164" s="432"/>
      <c r="H164" s="432"/>
      <c r="I164" s="432"/>
      <c r="J164" s="432"/>
      <c r="K164" s="432"/>
      <c r="L164" s="432"/>
      <c r="M164" s="432"/>
      <c r="N164" s="432"/>
      <c r="O164" s="432"/>
      <c r="P164" s="432"/>
      <c r="Q164" s="432"/>
      <c r="R164" s="433"/>
      <c r="T164" s="443" t="s">
        <v>182</v>
      </c>
      <c r="U164" s="443"/>
      <c r="V164" s="443"/>
      <c r="W164" s="443"/>
      <c r="X164" s="443"/>
      <c r="Y164" s="443"/>
      <c r="Z164" s="443"/>
      <c r="AA164" s="443"/>
      <c r="AB164" s="443"/>
      <c r="AC164" s="443"/>
      <c r="AD164" s="443"/>
    </row>
    <row r="165" spans="2:36" s="121" customFormat="1" ht="24.75" customHeight="1">
      <c r="B165" s="442" t="s">
        <v>284</v>
      </c>
      <c r="C165" s="442"/>
      <c r="D165" s="442"/>
      <c r="E165" s="442"/>
      <c r="F165" s="442"/>
      <c r="G165" s="442"/>
      <c r="H165" s="442"/>
      <c r="I165" s="442"/>
      <c r="J165" s="442"/>
      <c r="K165" s="442"/>
      <c r="L165" s="442"/>
      <c r="M165" s="442"/>
      <c r="N165" s="442"/>
      <c r="O165" s="442"/>
      <c r="P165" s="442"/>
      <c r="Q165" s="442"/>
      <c r="R165" s="442"/>
      <c r="T165" s="119"/>
      <c r="U165" s="119"/>
      <c r="V165" s="119"/>
      <c r="W165" s="119"/>
      <c r="X165" s="119"/>
      <c r="Y165" s="119"/>
      <c r="Z165" s="119"/>
      <c r="AA165" s="119"/>
      <c r="AB165" s="119"/>
      <c r="AC165" s="119"/>
      <c r="AD165" s="119"/>
      <c r="AJ165" s="122"/>
    </row>
    <row r="166" spans="2:36" s="121" customFormat="1" ht="19.5" customHeight="1">
      <c r="B166" s="434" t="s">
        <v>278</v>
      </c>
      <c r="C166" s="434"/>
      <c r="D166" s="434"/>
      <c r="E166" s="434"/>
      <c r="F166" s="434"/>
      <c r="G166" s="434"/>
      <c r="H166" s="434"/>
      <c r="I166" s="434"/>
      <c r="J166" s="434" t="s">
        <v>279</v>
      </c>
      <c r="K166" s="434"/>
      <c r="L166" s="434"/>
      <c r="M166" s="434"/>
      <c r="N166" s="434"/>
      <c r="O166" s="434"/>
      <c r="P166" s="434"/>
      <c r="Q166" s="434"/>
      <c r="R166" s="434"/>
      <c r="T166" s="119"/>
      <c r="U166" s="119"/>
      <c r="V166" s="119"/>
      <c r="W166" s="119"/>
      <c r="X166" s="119"/>
      <c r="Y166" s="119"/>
      <c r="Z166" s="119"/>
      <c r="AA166" s="119"/>
      <c r="AB166" s="119"/>
      <c r="AC166" s="119"/>
      <c r="AD166" s="119"/>
      <c r="AJ166" s="122"/>
    </row>
    <row r="167" spans="2:36" ht="102" customHeight="1">
      <c r="B167" s="120"/>
      <c r="C167" s="431"/>
      <c r="D167" s="432"/>
      <c r="E167" s="432"/>
      <c r="F167" s="432"/>
      <c r="G167" s="432"/>
      <c r="H167" s="432"/>
      <c r="I167" s="433"/>
      <c r="J167" s="120"/>
      <c r="K167" s="431"/>
      <c r="L167" s="432"/>
      <c r="M167" s="432"/>
      <c r="N167" s="432"/>
      <c r="O167" s="432"/>
      <c r="P167" s="432"/>
      <c r="Q167" s="432"/>
      <c r="R167" s="433"/>
      <c r="T167" s="119"/>
      <c r="U167" s="119"/>
      <c r="V167" s="119"/>
      <c r="W167" s="119"/>
      <c r="X167" s="119"/>
      <c r="Y167" s="119"/>
      <c r="Z167" s="119"/>
      <c r="AA167" s="119"/>
      <c r="AB167" s="119"/>
      <c r="AC167" s="119"/>
      <c r="AD167" s="119"/>
    </row>
    <row r="168" spans="2:36" s="121" customFormat="1" ht="19.5" customHeight="1">
      <c r="B168" s="434" t="s">
        <v>280</v>
      </c>
      <c r="C168" s="434"/>
      <c r="D168" s="434"/>
      <c r="E168" s="434"/>
      <c r="F168" s="434"/>
      <c r="G168" s="434"/>
      <c r="H168" s="434"/>
      <c r="I168" s="434"/>
      <c r="J168" s="434" t="s">
        <v>281</v>
      </c>
      <c r="K168" s="434"/>
      <c r="L168" s="434"/>
      <c r="M168" s="434"/>
      <c r="N168" s="434"/>
      <c r="O168" s="434"/>
      <c r="P168" s="434"/>
      <c r="Q168" s="434"/>
      <c r="R168" s="434"/>
      <c r="V168" s="123"/>
      <c r="AJ168" s="122"/>
    </row>
    <row r="169" spans="2:36" ht="102" customHeight="1">
      <c r="B169" s="120"/>
      <c r="C169" s="431"/>
      <c r="D169" s="432"/>
      <c r="E169" s="432"/>
      <c r="F169" s="432"/>
      <c r="G169" s="432"/>
      <c r="H169" s="432"/>
      <c r="I169" s="433"/>
      <c r="J169" s="120"/>
      <c r="K169" s="431"/>
      <c r="L169" s="432"/>
      <c r="M169" s="432"/>
      <c r="N169" s="432"/>
      <c r="O169" s="432"/>
      <c r="P169" s="432"/>
      <c r="Q169" s="432"/>
      <c r="R169" s="433"/>
      <c r="T169" s="119"/>
      <c r="U169" s="119"/>
      <c r="V169" s="119"/>
      <c r="W169" s="119"/>
      <c r="X169" s="119"/>
      <c r="Y169" s="119"/>
      <c r="Z169" s="119"/>
      <c r="AA169" s="119"/>
      <c r="AB169" s="119"/>
      <c r="AC169" s="119"/>
      <c r="AD169" s="119"/>
    </row>
    <row r="170" spans="2:36" s="121" customFormat="1" ht="19.5" customHeight="1">
      <c r="B170" s="434" t="s">
        <v>282</v>
      </c>
      <c r="C170" s="434"/>
      <c r="D170" s="434"/>
      <c r="E170" s="434"/>
      <c r="F170" s="434"/>
      <c r="G170" s="434"/>
      <c r="H170" s="434"/>
      <c r="I170" s="434"/>
      <c r="J170" s="434" t="s">
        <v>283</v>
      </c>
      <c r="K170" s="434"/>
      <c r="L170" s="434"/>
      <c r="M170" s="434"/>
      <c r="N170" s="434"/>
      <c r="O170" s="434"/>
      <c r="P170" s="434"/>
      <c r="Q170" s="434"/>
      <c r="R170" s="434"/>
      <c r="V170" s="123"/>
      <c r="AJ170" s="122"/>
    </row>
    <row r="171" spans="2:36" ht="102" customHeight="1">
      <c r="B171" s="120"/>
      <c r="C171" s="431"/>
      <c r="D171" s="432"/>
      <c r="E171" s="432"/>
      <c r="F171" s="432"/>
      <c r="G171" s="432"/>
      <c r="H171" s="432"/>
      <c r="I171" s="433"/>
      <c r="J171" s="120"/>
      <c r="K171" s="431"/>
      <c r="L171" s="432"/>
      <c r="M171" s="432"/>
      <c r="N171" s="432"/>
      <c r="O171" s="432"/>
      <c r="P171" s="432"/>
      <c r="Q171" s="432"/>
      <c r="R171" s="433"/>
      <c r="T171" s="119"/>
      <c r="U171" s="119"/>
      <c r="V171" s="119"/>
      <c r="W171" s="119"/>
      <c r="X171" s="119"/>
      <c r="Y171" s="119"/>
      <c r="Z171" s="119"/>
      <c r="AA171" s="119"/>
      <c r="AB171" s="119"/>
      <c r="AC171" s="119"/>
      <c r="AD171" s="119"/>
    </row>
    <row r="172" spans="2:36" ht="14.25">
      <c r="B172" s="118"/>
      <c r="C172" s="118"/>
      <c r="D172" s="118"/>
      <c r="E172" s="117"/>
      <c r="F172" s="117"/>
      <c r="G172" s="117"/>
      <c r="H172" s="117"/>
      <c r="I172" s="117"/>
      <c r="J172" s="117"/>
      <c r="K172" s="117"/>
      <c r="L172" s="117"/>
      <c r="M172" s="117"/>
      <c r="N172" s="117"/>
      <c r="O172" s="117"/>
      <c r="P172" s="117"/>
    </row>
    <row r="173" spans="2:36" ht="17.25">
      <c r="B173" s="438" t="s">
        <v>177</v>
      </c>
      <c r="C173" s="438"/>
      <c r="D173" s="438"/>
      <c r="E173" s="438"/>
      <c r="F173" s="438"/>
      <c r="G173" s="438"/>
      <c r="H173" s="438"/>
      <c r="I173" s="438"/>
      <c r="J173" s="438"/>
      <c r="K173" s="438"/>
      <c r="L173" s="438"/>
      <c r="M173" s="438"/>
      <c r="N173" s="438"/>
      <c r="O173" s="438"/>
      <c r="P173" s="438"/>
      <c r="Q173" s="438"/>
    </row>
    <row r="174" spans="2:36">
      <c r="S174" s="107"/>
      <c r="T174" s="107"/>
      <c r="U174" s="108"/>
      <c r="V174" s="108"/>
      <c r="W174" s="108"/>
      <c r="X174" s="108"/>
      <c r="Y174" s="108"/>
      <c r="Z174" s="108"/>
      <c r="AA174" s="108"/>
      <c r="AB174" s="108"/>
      <c r="AC174" s="108"/>
      <c r="AD174" s="108"/>
      <c r="AE174" s="108"/>
      <c r="AF174" s="108"/>
      <c r="AG174" s="108"/>
      <c r="AH174" s="107"/>
      <c r="AI174" s="107"/>
    </row>
    <row r="175" spans="2:36">
      <c r="S175" s="107"/>
      <c r="T175" s="107"/>
      <c r="U175" s="108"/>
      <c r="V175" s="108"/>
      <c r="W175" s="108"/>
      <c r="X175" s="108"/>
      <c r="Y175" s="108"/>
      <c r="Z175" s="108"/>
      <c r="AA175" s="108"/>
      <c r="AB175" s="108"/>
      <c r="AC175" s="108"/>
      <c r="AD175" s="108"/>
      <c r="AE175" s="108"/>
      <c r="AF175" s="108"/>
      <c r="AG175" s="108"/>
      <c r="AH175" s="107"/>
      <c r="AI175" s="107"/>
    </row>
    <row r="176" spans="2:36" ht="37.5" customHeight="1">
      <c r="B176" s="438" t="s">
        <v>273</v>
      </c>
      <c r="C176" s="438"/>
      <c r="D176" s="438"/>
      <c r="E176" s="438"/>
      <c r="F176" s="438"/>
      <c r="G176" s="438"/>
      <c r="H176" s="438"/>
      <c r="I176" s="438"/>
      <c r="J176" s="438"/>
      <c r="K176" s="438"/>
      <c r="L176" s="438"/>
      <c r="M176" s="438"/>
      <c r="N176" s="438"/>
      <c r="O176" s="438"/>
      <c r="P176" s="438"/>
      <c r="Q176" s="438"/>
      <c r="S176" s="107"/>
      <c r="T176" s="107"/>
      <c r="U176" s="107"/>
      <c r="V176" s="107"/>
      <c r="W176" s="107"/>
      <c r="X176" s="107"/>
      <c r="Y176" s="107"/>
      <c r="Z176" s="107"/>
      <c r="AA176" s="107"/>
      <c r="AB176" s="107"/>
      <c r="AC176" s="107"/>
      <c r="AD176" s="107"/>
      <c r="AE176" s="107"/>
      <c r="AF176" s="107"/>
      <c r="AG176" s="107"/>
      <c r="AH176" s="107"/>
      <c r="AI176" s="107"/>
    </row>
    <row r="177" spans="1:36" ht="30" customHeight="1" thickBot="1">
      <c r="A177" s="439" t="s">
        <v>172</v>
      </c>
      <c r="B177" s="439"/>
      <c r="C177" s="439"/>
      <c r="D177" s="439"/>
      <c r="E177" s="439"/>
      <c r="F177" s="439"/>
      <c r="G177" s="439"/>
      <c r="H177" s="439"/>
      <c r="I177" s="439"/>
      <c r="J177" s="439"/>
      <c r="K177" s="439"/>
      <c r="L177" s="439"/>
      <c r="M177" s="439"/>
      <c r="N177" s="439"/>
      <c r="O177" s="439"/>
      <c r="P177" s="439"/>
      <c r="Q177" s="439"/>
      <c r="R177" s="439"/>
      <c r="S177" s="107"/>
      <c r="T177" s="107"/>
      <c r="U177" s="108"/>
      <c r="V177" s="108"/>
      <c r="W177" s="108"/>
      <c r="X177" s="108"/>
      <c r="Y177" s="108"/>
      <c r="Z177" s="108"/>
      <c r="AA177" s="108"/>
      <c r="AB177" s="108"/>
      <c r="AC177" s="108"/>
      <c r="AD177" s="108"/>
      <c r="AE177" s="108"/>
      <c r="AF177" s="108"/>
      <c r="AG177" s="108"/>
      <c r="AH177" s="107"/>
      <c r="AI177" s="107"/>
    </row>
    <row r="178" spans="1:36" ht="17.25" customHeight="1" thickBot="1">
      <c r="A178" s="440"/>
      <c r="B178" s="441" t="s">
        <v>63</v>
      </c>
      <c r="C178" s="441"/>
      <c r="D178" s="441"/>
      <c r="E178" s="441"/>
      <c r="F178" s="441"/>
      <c r="G178" s="441"/>
      <c r="H178" s="416" t="s">
        <v>251</v>
      </c>
      <c r="I178" s="417"/>
      <c r="J178" s="417"/>
      <c r="K178" s="418"/>
      <c r="L178" s="416"/>
      <c r="M178" s="417"/>
      <c r="N178" s="417"/>
      <c r="O178" s="418"/>
      <c r="P178" s="416"/>
      <c r="Q178" s="417"/>
      <c r="R178" s="417"/>
      <c r="S178" s="418"/>
      <c r="T178" s="416"/>
      <c r="U178" s="417"/>
      <c r="V178" s="417"/>
      <c r="W178" s="418"/>
      <c r="X178" s="416"/>
      <c r="Y178" s="417"/>
      <c r="Z178" s="417"/>
      <c r="AA178" s="418"/>
      <c r="AB178" s="416"/>
      <c r="AC178" s="417"/>
      <c r="AD178" s="417"/>
      <c r="AE178" s="418"/>
      <c r="AF178" s="105"/>
      <c r="AJ178" s="104"/>
    </row>
    <row r="179" spans="1:36" ht="20.100000000000001" customHeight="1" thickBot="1">
      <c r="A179" s="440"/>
      <c r="B179" s="422" t="s">
        <v>218</v>
      </c>
      <c r="C179" s="422"/>
      <c r="D179" s="422"/>
      <c r="E179" s="422"/>
      <c r="F179" s="422"/>
      <c r="G179" s="422"/>
      <c r="H179" s="419"/>
      <c r="I179" s="420"/>
      <c r="J179" s="420"/>
      <c r="K179" s="421"/>
      <c r="L179" s="419"/>
      <c r="M179" s="420"/>
      <c r="N179" s="420"/>
      <c r="O179" s="421"/>
      <c r="P179" s="419"/>
      <c r="Q179" s="420"/>
      <c r="R179" s="420"/>
      <c r="S179" s="421"/>
      <c r="T179" s="419"/>
      <c r="U179" s="420"/>
      <c r="V179" s="420"/>
      <c r="W179" s="421"/>
      <c r="X179" s="419"/>
      <c r="Y179" s="420"/>
      <c r="Z179" s="420"/>
      <c r="AA179" s="421"/>
      <c r="AB179" s="419"/>
      <c r="AC179" s="420"/>
      <c r="AD179" s="420"/>
      <c r="AE179" s="421"/>
      <c r="AF179" s="105"/>
      <c r="AJ179" s="104"/>
    </row>
    <row r="180" spans="1:36" ht="27.75" customHeight="1" thickBot="1">
      <c r="A180" s="116">
        <v>22</v>
      </c>
      <c r="B180" s="423" t="s">
        <v>59</v>
      </c>
      <c r="C180" s="423"/>
      <c r="D180" s="423"/>
      <c r="E180" s="423"/>
      <c r="F180" s="423"/>
      <c r="G180" s="423"/>
      <c r="H180" s="424" t="s">
        <v>263</v>
      </c>
      <c r="I180" s="425"/>
      <c r="J180" s="425"/>
      <c r="K180" s="426"/>
      <c r="L180" s="424"/>
      <c r="M180" s="425"/>
      <c r="N180" s="425"/>
      <c r="O180" s="426"/>
      <c r="P180" s="424"/>
      <c r="Q180" s="425"/>
      <c r="R180" s="425"/>
      <c r="S180" s="426"/>
      <c r="T180" s="424"/>
      <c r="U180" s="425"/>
      <c r="V180" s="425"/>
      <c r="W180" s="426"/>
      <c r="X180" s="424"/>
      <c r="Y180" s="425"/>
      <c r="Z180" s="425"/>
      <c r="AA180" s="426"/>
      <c r="AB180" s="424"/>
      <c r="AC180" s="425"/>
      <c r="AD180" s="425"/>
      <c r="AE180" s="426"/>
      <c r="AF180" s="105"/>
      <c r="AJ180" s="104"/>
    </row>
    <row r="181" spans="1:36" ht="27.75" customHeight="1" thickBot="1">
      <c r="A181" s="115">
        <v>23</v>
      </c>
      <c r="B181" s="427" t="s">
        <v>71</v>
      </c>
      <c r="C181" s="427"/>
      <c r="D181" s="427"/>
      <c r="E181" s="427"/>
      <c r="F181" s="427"/>
      <c r="G181" s="427"/>
      <c r="H181" s="428" t="s">
        <v>160</v>
      </c>
      <c r="I181" s="429"/>
      <c r="J181" s="429"/>
      <c r="K181" s="430"/>
      <c r="L181" s="428"/>
      <c r="M181" s="429"/>
      <c r="N181" s="429"/>
      <c r="O181" s="430"/>
      <c r="P181" s="428"/>
      <c r="Q181" s="429"/>
      <c r="R181" s="429"/>
      <c r="S181" s="430"/>
      <c r="T181" s="428"/>
      <c r="U181" s="429"/>
      <c r="V181" s="429"/>
      <c r="W181" s="430"/>
      <c r="X181" s="428"/>
      <c r="Y181" s="429"/>
      <c r="Z181" s="429"/>
      <c r="AA181" s="430"/>
      <c r="AB181" s="428"/>
      <c r="AC181" s="429"/>
      <c r="AD181" s="429"/>
      <c r="AE181" s="430"/>
      <c r="AF181" s="105"/>
      <c r="AJ181" s="104"/>
    </row>
    <row r="182" spans="1:36" ht="16.5" customHeight="1">
      <c r="A182" s="408">
        <v>24</v>
      </c>
      <c r="B182" s="411" t="s">
        <v>247</v>
      </c>
      <c r="C182" s="414" t="s">
        <v>232</v>
      </c>
      <c r="D182" s="414"/>
      <c r="E182" s="414"/>
      <c r="F182" s="414"/>
      <c r="G182" s="415"/>
      <c r="H182" s="394" t="s">
        <v>249</v>
      </c>
      <c r="I182" s="395"/>
      <c r="J182" s="395"/>
      <c r="K182" s="396"/>
      <c r="L182" s="394"/>
      <c r="M182" s="395"/>
      <c r="N182" s="395"/>
      <c r="O182" s="396"/>
      <c r="P182" s="394"/>
      <c r="Q182" s="395"/>
      <c r="R182" s="395"/>
      <c r="S182" s="396"/>
      <c r="T182" s="394"/>
      <c r="U182" s="395"/>
      <c r="V182" s="395"/>
      <c r="W182" s="396"/>
      <c r="X182" s="394"/>
      <c r="Y182" s="395"/>
      <c r="Z182" s="395"/>
      <c r="AA182" s="396"/>
      <c r="AB182" s="394"/>
      <c r="AC182" s="395"/>
      <c r="AD182" s="395"/>
      <c r="AE182" s="396"/>
      <c r="AF182" s="105"/>
      <c r="AJ182" s="104"/>
    </row>
    <row r="183" spans="1:36" ht="16.5" customHeight="1">
      <c r="A183" s="409"/>
      <c r="B183" s="412"/>
      <c r="C183" s="406" t="s">
        <v>233</v>
      </c>
      <c r="D183" s="406"/>
      <c r="E183" s="406"/>
      <c r="F183" s="406"/>
      <c r="G183" s="407"/>
      <c r="H183" s="388"/>
      <c r="I183" s="389"/>
      <c r="J183" s="389"/>
      <c r="K183" s="390"/>
      <c r="L183" s="388"/>
      <c r="M183" s="389"/>
      <c r="N183" s="389"/>
      <c r="O183" s="390"/>
      <c r="P183" s="388"/>
      <c r="Q183" s="389"/>
      <c r="R183" s="389"/>
      <c r="S183" s="390"/>
      <c r="T183" s="388"/>
      <c r="U183" s="389"/>
      <c r="V183" s="389"/>
      <c r="W183" s="390"/>
      <c r="X183" s="388"/>
      <c r="Y183" s="389"/>
      <c r="Z183" s="389"/>
      <c r="AA183" s="390"/>
      <c r="AB183" s="388"/>
      <c r="AC183" s="389"/>
      <c r="AD183" s="389"/>
      <c r="AE183" s="390"/>
      <c r="AF183" s="105"/>
      <c r="AJ183" s="104"/>
    </row>
    <row r="184" spans="1:36" ht="16.5" customHeight="1">
      <c r="A184" s="409"/>
      <c r="B184" s="412"/>
      <c r="C184" s="406" t="s">
        <v>234</v>
      </c>
      <c r="D184" s="406"/>
      <c r="E184" s="406"/>
      <c r="F184" s="406"/>
      <c r="G184" s="407"/>
      <c r="H184" s="388" t="s">
        <v>249</v>
      </c>
      <c r="I184" s="389"/>
      <c r="J184" s="389"/>
      <c r="K184" s="390"/>
      <c r="L184" s="388"/>
      <c r="M184" s="389"/>
      <c r="N184" s="389"/>
      <c r="O184" s="390"/>
      <c r="P184" s="388"/>
      <c r="Q184" s="389"/>
      <c r="R184" s="389"/>
      <c r="S184" s="390"/>
      <c r="T184" s="388"/>
      <c r="U184" s="389"/>
      <c r="V184" s="389"/>
      <c r="W184" s="390"/>
      <c r="X184" s="388"/>
      <c r="Y184" s="389"/>
      <c r="Z184" s="389"/>
      <c r="AA184" s="390"/>
      <c r="AB184" s="388"/>
      <c r="AC184" s="389"/>
      <c r="AD184" s="389"/>
      <c r="AE184" s="390"/>
      <c r="AF184" s="105"/>
      <c r="AJ184" s="104"/>
    </row>
    <row r="185" spans="1:36" ht="16.5" customHeight="1">
      <c r="A185" s="409"/>
      <c r="B185" s="412"/>
      <c r="C185" s="406" t="s">
        <v>235</v>
      </c>
      <c r="D185" s="406"/>
      <c r="E185" s="406"/>
      <c r="F185" s="406"/>
      <c r="G185" s="407"/>
      <c r="H185" s="388"/>
      <c r="I185" s="389"/>
      <c r="J185" s="389"/>
      <c r="K185" s="390"/>
      <c r="L185" s="388"/>
      <c r="M185" s="389"/>
      <c r="N185" s="389"/>
      <c r="O185" s="390"/>
      <c r="P185" s="388"/>
      <c r="Q185" s="389"/>
      <c r="R185" s="389"/>
      <c r="S185" s="390"/>
      <c r="T185" s="388"/>
      <c r="U185" s="389"/>
      <c r="V185" s="389"/>
      <c r="W185" s="390"/>
      <c r="X185" s="388"/>
      <c r="Y185" s="389"/>
      <c r="Z185" s="389"/>
      <c r="AA185" s="390"/>
      <c r="AB185" s="388"/>
      <c r="AC185" s="389"/>
      <c r="AD185" s="389"/>
      <c r="AE185" s="390"/>
      <c r="AF185" s="105"/>
      <c r="AJ185" s="104"/>
    </row>
    <row r="186" spans="1:36" ht="16.5" customHeight="1">
      <c r="A186" s="409"/>
      <c r="B186" s="412"/>
      <c r="C186" s="406" t="s">
        <v>236</v>
      </c>
      <c r="D186" s="406"/>
      <c r="E186" s="406"/>
      <c r="F186" s="406"/>
      <c r="G186" s="407"/>
      <c r="H186" s="388"/>
      <c r="I186" s="389"/>
      <c r="J186" s="389"/>
      <c r="K186" s="390"/>
      <c r="L186" s="388"/>
      <c r="M186" s="389"/>
      <c r="N186" s="389"/>
      <c r="O186" s="390"/>
      <c r="P186" s="388"/>
      <c r="Q186" s="389"/>
      <c r="R186" s="389"/>
      <c r="S186" s="390"/>
      <c r="T186" s="388"/>
      <c r="U186" s="389"/>
      <c r="V186" s="389"/>
      <c r="W186" s="390"/>
      <c r="X186" s="388"/>
      <c r="Y186" s="389"/>
      <c r="Z186" s="389"/>
      <c r="AA186" s="390"/>
      <c r="AB186" s="388"/>
      <c r="AC186" s="389"/>
      <c r="AD186" s="389"/>
      <c r="AE186" s="390"/>
      <c r="AF186" s="105"/>
      <c r="AJ186" s="104"/>
    </row>
    <row r="187" spans="1:36" ht="16.5" customHeight="1">
      <c r="A187" s="409"/>
      <c r="B187" s="412"/>
      <c r="C187" s="406" t="s">
        <v>237</v>
      </c>
      <c r="D187" s="406"/>
      <c r="E187" s="406"/>
      <c r="F187" s="406"/>
      <c r="G187" s="407"/>
      <c r="H187" s="388"/>
      <c r="I187" s="389"/>
      <c r="J187" s="389"/>
      <c r="K187" s="390"/>
      <c r="L187" s="388"/>
      <c r="M187" s="389"/>
      <c r="N187" s="389"/>
      <c r="O187" s="390"/>
      <c r="P187" s="388"/>
      <c r="Q187" s="389"/>
      <c r="R187" s="389"/>
      <c r="S187" s="390"/>
      <c r="T187" s="388"/>
      <c r="U187" s="389"/>
      <c r="V187" s="389"/>
      <c r="W187" s="390"/>
      <c r="X187" s="388"/>
      <c r="Y187" s="389"/>
      <c r="Z187" s="389"/>
      <c r="AA187" s="390"/>
      <c r="AB187" s="388"/>
      <c r="AC187" s="389"/>
      <c r="AD187" s="389"/>
      <c r="AE187" s="390"/>
      <c r="AF187" s="105"/>
      <c r="AJ187" s="104"/>
    </row>
    <row r="188" spans="1:36" ht="16.5" customHeight="1">
      <c r="A188" s="409"/>
      <c r="B188" s="412"/>
      <c r="C188" s="406" t="s">
        <v>238</v>
      </c>
      <c r="D188" s="406"/>
      <c r="E188" s="406"/>
      <c r="F188" s="406"/>
      <c r="G188" s="407"/>
      <c r="H188" s="388"/>
      <c r="I188" s="389"/>
      <c r="J188" s="389"/>
      <c r="K188" s="390"/>
      <c r="L188" s="388"/>
      <c r="M188" s="389"/>
      <c r="N188" s="389"/>
      <c r="O188" s="390"/>
      <c r="P188" s="388"/>
      <c r="Q188" s="389"/>
      <c r="R188" s="389"/>
      <c r="S188" s="390"/>
      <c r="T188" s="388"/>
      <c r="U188" s="389"/>
      <c r="V188" s="389"/>
      <c r="W188" s="390"/>
      <c r="X188" s="388"/>
      <c r="Y188" s="389"/>
      <c r="Z188" s="389"/>
      <c r="AA188" s="390"/>
      <c r="AB188" s="388"/>
      <c r="AC188" s="389"/>
      <c r="AD188" s="389"/>
      <c r="AE188" s="390"/>
      <c r="AF188" s="105"/>
      <c r="AJ188" s="104"/>
    </row>
    <row r="189" spans="1:36" ht="16.5" customHeight="1">
      <c r="A189" s="409"/>
      <c r="B189" s="412"/>
      <c r="C189" s="406" t="s">
        <v>239</v>
      </c>
      <c r="D189" s="406"/>
      <c r="E189" s="406"/>
      <c r="F189" s="406"/>
      <c r="G189" s="407"/>
      <c r="H189" s="388"/>
      <c r="I189" s="389"/>
      <c r="J189" s="389"/>
      <c r="K189" s="390"/>
      <c r="L189" s="388"/>
      <c r="M189" s="389"/>
      <c r="N189" s="389"/>
      <c r="O189" s="390"/>
      <c r="P189" s="388"/>
      <c r="Q189" s="389"/>
      <c r="R189" s="389"/>
      <c r="S189" s="390"/>
      <c r="T189" s="388"/>
      <c r="U189" s="389"/>
      <c r="V189" s="389"/>
      <c r="W189" s="390"/>
      <c r="X189" s="388"/>
      <c r="Y189" s="389"/>
      <c r="Z189" s="389"/>
      <c r="AA189" s="390"/>
      <c r="AB189" s="388"/>
      <c r="AC189" s="389"/>
      <c r="AD189" s="389"/>
      <c r="AE189" s="390"/>
      <c r="AF189" s="105"/>
      <c r="AJ189" s="104"/>
    </row>
    <row r="190" spans="1:36" ht="16.5" customHeight="1">
      <c r="A190" s="409"/>
      <c r="B190" s="412"/>
      <c r="C190" s="406" t="s">
        <v>240</v>
      </c>
      <c r="D190" s="406"/>
      <c r="E190" s="406"/>
      <c r="F190" s="406"/>
      <c r="G190" s="407"/>
      <c r="H190" s="388"/>
      <c r="I190" s="389"/>
      <c r="J190" s="389"/>
      <c r="K190" s="390"/>
      <c r="L190" s="388"/>
      <c r="M190" s="389"/>
      <c r="N190" s="389"/>
      <c r="O190" s="390"/>
      <c r="P190" s="388"/>
      <c r="Q190" s="389"/>
      <c r="R190" s="389"/>
      <c r="S190" s="390"/>
      <c r="T190" s="388"/>
      <c r="U190" s="389"/>
      <c r="V190" s="389"/>
      <c r="W190" s="390"/>
      <c r="X190" s="388"/>
      <c r="Y190" s="389"/>
      <c r="Z190" s="389"/>
      <c r="AA190" s="390"/>
      <c r="AB190" s="388"/>
      <c r="AC190" s="389"/>
      <c r="AD190" s="389"/>
      <c r="AE190" s="390"/>
      <c r="AF190" s="105"/>
      <c r="AJ190" s="104"/>
    </row>
    <row r="191" spans="1:36" ht="40.5" customHeight="1" thickBot="1">
      <c r="A191" s="410"/>
      <c r="B191" s="413"/>
      <c r="C191" s="405" t="s">
        <v>248</v>
      </c>
      <c r="D191" s="405"/>
      <c r="E191" s="405"/>
      <c r="F191" s="405"/>
      <c r="G191" s="383"/>
      <c r="H191" s="385"/>
      <c r="I191" s="386"/>
      <c r="J191" s="386"/>
      <c r="K191" s="387"/>
      <c r="L191" s="385"/>
      <c r="M191" s="386"/>
      <c r="N191" s="386"/>
      <c r="O191" s="387"/>
      <c r="P191" s="385"/>
      <c r="Q191" s="386"/>
      <c r="R191" s="386"/>
      <c r="S191" s="387"/>
      <c r="T191" s="385"/>
      <c r="U191" s="386"/>
      <c r="V191" s="386"/>
      <c r="W191" s="387"/>
      <c r="X191" s="385"/>
      <c r="Y191" s="386"/>
      <c r="Z191" s="386"/>
      <c r="AA191" s="387"/>
      <c r="AB191" s="385"/>
      <c r="AC191" s="386"/>
      <c r="AD191" s="386"/>
      <c r="AE191" s="387"/>
      <c r="AF191" s="105"/>
      <c r="AJ191" s="104"/>
    </row>
    <row r="192" spans="1:36" ht="16.5" customHeight="1">
      <c r="A192" s="397">
        <v>25</v>
      </c>
      <c r="B192" s="400" t="s">
        <v>246</v>
      </c>
      <c r="C192" s="403" t="s">
        <v>13</v>
      </c>
      <c r="D192" s="404"/>
      <c r="E192" s="404"/>
      <c r="F192" s="404"/>
      <c r="G192" s="404"/>
      <c r="H192" s="394"/>
      <c r="I192" s="395"/>
      <c r="J192" s="395"/>
      <c r="K192" s="396"/>
      <c r="L192" s="394"/>
      <c r="M192" s="395"/>
      <c r="N192" s="395"/>
      <c r="O192" s="396"/>
      <c r="P192" s="394"/>
      <c r="Q192" s="395"/>
      <c r="R192" s="395"/>
      <c r="S192" s="396"/>
      <c r="T192" s="394"/>
      <c r="U192" s="395"/>
      <c r="V192" s="395"/>
      <c r="W192" s="396"/>
      <c r="X192" s="394"/>
      <c r="Y192" s="395"/>
      <c r="Z192" s="395"/>
      <c r="AA192" s="396"/>
      <c r="AB192" s="394"/>
      <c r="AC192" s="395"/>
      <c r="AD192" s="395"/>
      <c r="AE192" s="396"/>
      <c r="AF192" s="105"/>
      <c r="AJ192" s="104"/>
    </row>
    <row r="193" spans="1:36" ht="16.5" customHeight="1">
      <c r="A193" s="398"/>
      <c r="B193" s="401"/>
      <c r="C193" s="392" t="s">
        <v>12</v>
      </c>
      <c r="D193" s="393"/>
      <c r="E193" s="393"/>
      <c r="F193" s="393"/>
      <c r="G193" s="393"/>
      <c r="H193" s="388"/>
      <c r="I193" s="389"/>
      <c r="J193" s="389"/>
      <c r="K193" s="390"/>
      <c r="L193" s="388"/>
      <c r="M193" s="389"/>
      <c r="N193" s="389"/>
      <c r="O193" s="390"/>
      <c r="P193" s="388"/>
      <c r="Q193" s="389"/>
      <c r="R193" s="389"/>
      <c r="S193" s="390"/>
      <c r="T193" s="388"/>
      <c r="U193" s="389"/>
      <c r="V193" s="389"/>
      <c r="W193" s="390"/>
      <c r="X193" s="388"/>
      <c r="Y193" s="389"/>
      <c r="Z193" s="389"/>
      <c r="AA193" s="390"/>
      <c r="AB193" s="388"/>
      <c r="AC193" s="389"/>
      <c r="AD193" s="389"/>
      <c r="AE193" s="390"/>
      <c r="AF193" s="105"/>
      <c r="AJ193" s="104"/>
    </row>
    <row r="194" spans="1:36" ht="16.5" customHeight="1">
      <c r="A194" s="398"/>
      <c r="B194" s="401"/>
      <c r="C194" s="392" t="s">
        <v>243</v>
      </c>
      <c r="D194" s="393"/>
      <c r="E194" s="393"/>
      <c r="F194" s="393"/>
      <c r="G194" s="393"/>
      <c r="H194" s="388" t="s">
        <v>249</v>
      </c>
      <c r="I194" s="389"/>
      <c r="J194" s="389"/>
      <c r="K194" s="390"/>
      <c r="L194" s="388"/>
      <c r="M194" s="389"/>
      <c r="N194" s="389"/>
      <c r="O194" s="390"/>
      <c r="P194" s="388"/>
      <c r="Q194" s="389"/>
      <c r="R194" s="389"/>
      <c r="S194" s="390"/>
      <c r="T194" s="388"/>
      <c r="U194" s="389"/>
      <c r="V194" s="389"/>
      <c r="W194" s="390"/>
      <c r="X194" s="388"/>
      <c r="Y194" s="389"/>
      <c r="Z194" s="389"/>
      <c r="AA194" s="390"/>
      <c r="AB194" s="388"/>
      <c r="AC194" s="389"/>
      <c r="AD194" s="389"/>
      <c r="AE194" s="390"/>
      <c r="AF194" s="105"/>
      <c r="AJ194" s="104"/>
    </row>
    <row r="195" spans="1:36" ht="16.5" customHeight="1">
      <c r="A195" s="398"/>
      <c r="B195" s="401"/>
      <c r="C195" s="392" t="s">
        <v>241</v>
      </c>
      <c r="D195" s="393"/>
      <c r="E195" s="393"/>
      <c r="F195" s="393"/>
      <c r="G195" s="393"/>
      <c r="H195" s="388"/>
      <c r="I195" s="389"/>
      <c r="J195" s="389"/>
      <c r="K195" s="390"/>
      <c r="L195" s="388"/>
      <c r="M195" s="389"/>
      <c r="N195" s="389"/>
      <c r="O195" s="390"/>
      <c r="P195" s="388"/>
      <c r="Q195" s="389"/>
      <c r="R195" s="389"/>
      <c r="S195" s="390"/>
      <c r="T195" s="388"/>
      <c r="U195" s="389"/>
      <c r="V195" s="389"/>
      <c r="W195" s="390"/>
      <c r="X195" s="388"/>
      <c r="Y195" s="389"/>
      <c r="Z195" s="389"/>
      <c r="AA195" s="390"/>
      <c r="AB195" s="388"/>
      <c r="AC195" s="389"/>
      <c r="AD195" s="389"/>
      <c r="AE195" s="390"/>
      <c r="AF195" s="105"/>
      <c r="AJ195" s="104"/>
    </row>
    <row r="196" spans="1:36" ht="16.5" customHeight="1">
      <c r="A196" s="398"/>
      <c r="B196" s="401"/>
      <c r="C196" s="392" t="s">
        <v>242</v>
      </c>
      <c r="D196" s="393"/>
      <c r="E196" s="393"/>
      <c r="F196" s="393"/>
      <c r="G196" s="393"/>
      <c r="H196" s="388"/>
      <c r="I196" s="389"/>
      <c r="J196" s="389"/>
      <c r="K196" s="390"/>
      <c r="L196" s="388"/>
      <c r="M196" s="389"/>
      <c r="N196" s="389"/>
      <c r="O196" s="390"/>
      <c r="P196" s="388"/>
      <c r="Q196" s="389"/>
      <c r="R196" s="389"/>
      <c r="S196" s="390"/>
      <c r="T196" s="388"/>
      <c r="U196" s="389"/>
      <c r="V196" s="389"/>
      <c r="W196" s="390"/>
      <c r="X196" s="388"/>
      <c r="Y196" s="389"/>
      <c r="Z196" s="389"/>
      <c r="AA196" s="390"/>
      <c r="AB196" s="388"/>
      <c r="AC196" s="389"/>
      <c r="AD196" s="389"/>
      <c r="AE196" s="390"/>
      <c r="AF196" s="105"/>
      <c r="AJ196" s="104"/>
    </row>
    <row r="197" spans="1:36" ht="16.5" customHeight="1">
      <c r="A197" s="398"/>
      <c r="B197" s="401"/>
      <c r="C197" s="392" t="s">
        <v>73</v>
      </c>
      <c r="D197" s="393"/>
      <c r="E197" s="393"/>
      <c r="F197" s="393"/>
      <c r="G197" s="393"/>
      <c r="H197" s="388"/>
      <c r="I197" s="389"/>
      <c r="J197" s="389"/>
      <c r="K197" s="390"/>
      <c r="L197" s="388"/>
      <c r="M197" s="389"/>
      <c r="N197" s="389"/>
      <c r="O197" s="390"/>
      <c r="P197" s="388"/>
      <c r="Q197" s="389"/>
      <c r="R197" s="389"/>
      <c r="S197" s="390"/>
      <c r="T197" s="388"/>
      <c r="U197" s="389"/>
      <c r="V197" s="389"/>
      <c r="W197" s="390"/>
      <c r="X197" s="388"/>
      <c r="Y197" s="389"/>
      <c r="Z197" s="389"/>
      <c r="AA197" s="390"/>
      <c r="AB197" s="388"/>
      <c r="AC197" s="389"/>
      <c r="AD197" s="389"/>
      <c r="AE197" s="390"/>
      <c r="AF197" s="105"/>
      <c r="AJ197" s="104"/>
    </row>
    <row r="198" spans="1:36" ht="40.5" customHeight="1" thickBot="1">
      <c r="A198" s="399"/>
      <c r="B198" s="402"/>
      <c r="C198" s="383" t="s">
        <v>245</v>
      </c>
      <c r="D198" s="384"/>
      <c r="E198" s="384"/>
      <c r="F198" s="384"/>
      <c r="G198" s="384"/>
      <c r="H198" s="385"/>
      <c r="I198" s="386"/>
      <c r="J198" s="386"/>
      <c r="K198" s="387"/>
      <c r="L198" s="385"/>
      <c r="M198" s="386"/>
      <c r="N198" s="386"/>
      <c r="O198" s="387"/>
      <c r="P198" s="385"/>
      <c r="Q198" s="386"/>
      <c r="R198" s="386"/>
      <c r="S198" s="387"/>
      <c r="T198" s="385"/>
      <c r="U198" s="386"/>
      <c r="V198" s="386"/>
      <c r="W198" s="387"/>
      <c r="X198" s="385"/>
      <c r="Y198" s="386"/>
      <c r="Z198" s="386"/>
      <c r="AA198" s="387"/>
      <c r="AB198" s="385"/>
      <c r="AC198" s="386"/>
      <c r="AD198" s="386"/>
      <c r="AE198" s="387"/>
      <c r="AF198" s="105"/>
      <c r="AJ198" s="104"/>
    </row>
    <row r="199" spans="1:36" ht="27.75" customHeight="1" thickBot="1">
      <c r="A199" s="114">
        <v>26</v>
      </c>
      <c r="B199" s="391" t="s">
        <v>62</v>
      </c>
      <c r="C199" s="391"/>
      <c r="D199" s="391"/>
      <c r="E199" s="391"/>
      <c r="F199" s="391"/>
      <c r="G199" s="391"/>
      <c r="H199" s="380">
        <v>10</v>
      </c>
      <c r="I199" s="381"/>
      <c r="J199" s="381"/>
      <c r="K199" s="382"/>
      <c r="L199" s="380"/>
      <c r="M199" s="381"/>
      <c r="N199" s="381"/>
      <c r="O199" s="382"/>
      <c r="P199" s="380"/>
      <c r="Q199" s="381"/>
      <c r="R199" s="381"/>
      <c r="S199" s="382"/>
      <c r="T199" s="380"/>
      <c r="U199" s="381"/>
      <c r="V199" s="381"/>
      <c r="W199" s="382"/>
      <c r="X199" s="380"/>
      <c r="Y199" s="381"/>
      <c r="Z199" s="381"/>
      <c r="AA199" s="382"/>
      <c r="AB199" s="380"/>
      <c r="AC199" s="381"/>
      <c r="AD199" s="381"/>
      <c r="AE199" s="382"/>
      <c r="AF199" s="105"/>
      <c r="AJ199" s="104"/>
    </row>
    <row r="200" spans="1:36">
      <c r="S200" s="107"/>
      <c r="T200" s="107"/>
      <c r="U200" s="107"/>
      <c r="V200" s="107"/>
      <c r="W200" s="107"/>
      <c r="X200" s="107"/>
      <c r="Y200" s="107"/>
      <c r="Z200" s="107"/>
      <c r="AA200" s="107"/>
      <c r="AB200" s="107"/>
      <c r="AC200" s="107"/>
      <c r="AD200" s="107"/>
      <c r="AE200" s="107"/>
      <c r="AF200" s="107"/>
      <c r="AG200" s="107"/>
      <c r="AH200" s="107"/>
      <c r="AI200" s="107"/>
    </row>
    <row r="203" spans="1:36" ht="17.25">
      <c r="B203" s="361" t="s">
        <v>176</v>
      </c>
      <c r="C203" s="361"/>
      <c r="D203" s="361"/>
      <c r="E203" s="361"/>
      <c r="F203" s="361"/>
      <c r="G203" s="361"/>
      <c r="H203" s="361"/>
      <c r="I203" s="361"/>
      <c r="J203" s="361"/>
      <c r="K203" s="361"/>
      <c r="L203" s="361"/>
      <c r="M203" s="361"/>
      <c r="N203" s="361"/>
      <c r="O203" s="361"/>
      <c r="P203" s="361"/>
      <c r="Q203" s="361"/>
    </row>
    <row r="204" spans="1:36">
      <c r="U204" s="109"/>
      <c r="V204" s="110"/>
      <c r="W204" s="109"/>
      <c r="X204" s="109"/>
      <c r="Y204" s="109"/>
      <c r="Z204" s="109"/>
      <c r="AA204" s="109"/>
      <c r="AB204" s="109"/>
      <c r="AC204" s="109"/>
      <c r="AD204" s="109"/>
      <c r="AE204" s="109"/>
      <c r="AF204" s="109"/>
      <c r="AG204" s="109"/>
    </row>
    <row r="205" spans="1:36">
      <c r="U205" s="109"/>
      <c r="V205" s="110"/>
      <c r="W205" s="109"/>
      <c r="X205" s="109"/>
      <c r="Y205" s="109"/>
      <c r="Z205" s="109"/>
      <c r="AA205" s="109"/>
      <c r="AB205" s="109"/>
      <c r="AC205" s="109"/>
      <c r="AD205" s="109"/>
      <c r="AE205" s="109"/>
      <c r="AF205" s="109"/>
      <c r="AG205" s="109"/>
    </row>
    <row r="206" spans="1:36" ht="19.5" customHeight="1">
      <c r="B206" s="362" t="s">
        <v>272</v>
      </c>
      <c r="C206" s="362"/>
      <c r="D206" s="362"/>
      <c r="E206" s="362"/>
      <c r="F206" s="362"/>
      <c r="G206" s="362"/>
      <c r="H206" s="362"/>
      <c r="I206" s="362"/>
      <c r="J206" s="362"/>
      <c r="K206" s="362"/>
      <c r="L206" s="362"/>
      <c r="M206" s="362"/>
      <c r="N206" s="362"/>
      <c r="O206" s="362"/>
      <c r="P206" s="362"/>
      <c r="Q206" s="362"/>
      <c r="U206" s="109"/>
      <c r="V206" s="110"/>
      <c r="W206" s="109"/>
      <c r="X206" s="109"/>
      <c r="Y206" s="109"/>
      <c r="Z206" s="109"/>
      <c r="AA206" s="109"/>
      <c r="AB206" s="109"/>
      <c r="AC206" s="109"/>
      <c r="AD206" s="109"/>
      <c r="AE206" s="109"/>
      <c r="AF206" s="109"/>
      <c r="AG206" s="109"/>
    </row>
    <row r="207" spans="1:36">
      <c r="U207" s="109"/>
      <c r="V207" s="110"/>
      <c r="W207" s="109"/>
      <c r="X207" s="109"/>
      <c r="Y207" s="109"/>
      <c r="Z207" s="109"/>
      <c r="AA207" s="109"/>
      <c r="AB207" s="109"/>
      <c r="AC207" s="109"/>
      <c r="AD207" s="109"/>
      <c r="AE207" s="109"/>
      <c r="AF207" s="109"/>
      <c r="AG207" s="109"/>
    </row>
    <row r="208" spans="1:36" ht="14.25">
      <c r="A208" s="113" t="s">
        <v>271</v>
      </c>
      <c r="B208" s="113"/>
      <c r="C208" s="113"/>
      <c r="D208" s="113"/>
      <c r="E208" s="113"/>
      <c r="F208" s="113"/>
      <c r="G208" s="113"/>
      <c r="H208" s="113"/>
      <c r="I208" s="113"/>
      <c r="J208" s="113"/>
      <c r="K208" s="113"/>
      <c r="L208" s="113"/>
      <c r="M208" s="113"/>
      <c r="N208" s="113"/>
      <c r="O208" s="113"/>
      <c r="P208" s="113"/>
      <c r="U208" s="109"/>
      <c r="V208" s="110"/>
      <c r="W208" s="109"/>
      <c r="X208" s="109"/>
      <c r="Y208" s="109"/>
      <c r="Z208" s="109"/>
      <c r="AA208" s="109"/>
      <c r="AB208" s="109"/>
      <c r="AC208" s="109"/>
      <c r="AD208" s="109"/>
      <c r="AE208" s="109"/>
      <c r="AF208" s="109"/>
      <c r="AG208" s="109"/>
    </row>
    <row r="209" spans="2:35" ht="14.25" thickBot="1">
      <c r="B209" s="363" t="s">
        <v>1</v>
      </c>
      <c r="C209" s="363"/>
      <c r="D209" s="363"/>
      <c r="E209" s="363"/>
      <c r="F209" s="363"/>
      <c r="G209" s="363"/>
      <c r="H209" s="363"/>
      <c r="I209" s="363"/>
      <c r="J209" s="363"/>
      <c r="K209" s="363"/>
      <c r="L209" s="363"/>
      <c r="M209" s="363"/>
      <c r="N209" s="363"/>
      <c r="O209" s="363"/>
      <c r="P209" s="363"/>
      <c r="Q209" s="363"/>
      <c r="U209" s="109"/>
      <c r="V209" s="110"/>
      <c r="W209" s="109"/>
      <c r="X209" s="109"/>
      <c r="Y209" s="109"/>
      <c r="Z209" s="109"/>
      <c r="AA209" s="109"/>
      <c r="AB209" s="109"/>
      <c r="AC209" s="109"/>
      <c r="AD209" s="109"/>
      <c r="AE209" s="109"/>
      <c r="AF209" s="109"/>
      <c r="AG209" s="109"/>
    </row>
    <row r="210" spans="2:35" ht="24.95" customHeight="1" thickBot="1">
      <c r="B210" s="112"/>
      <c r="C210" s="364" t="s">
        <v>3</v>
      </c>
      <c r="D210" s="364"/>
      <c r="E210" s="364"/>
      <c r="F210" s="364"/>
      <c r="G210" s="364"/>
      <c r="H210" s="364"/>
      <c r="I210" s="365"/>
      <c r="J210" s="112"/>
      <c r="K210" s="364" t="s">
        <v>70</v>
      </c>
      <c r="L210" s="364"/>
      <c r="M210" s="364"/>
      <c r="N210" s="364"/>
      <c r="O210" s="364"/>
      <c r="P210" s="364"/>
      <c r="Q210" s="365"/>
      <c r="U210" s="109"/>
      <c r="V210" s="110"/>
      <c r="W210" s="109"/>
      <c r="X210" s="109"/>
      <c r="Y210" s="109"/>
      <c r="Z210" s="109"/>
      <c r="AA210" s="109"/>
      <c r="AB210" s="109"/>
      <c r="AC210" s="109"/>
      <c r="AD210" s="109"/>
      <c r="AE210" s="109"/>
      <c r="AF210" s="109"/>
      <c r="AG210" s="109"/>
    </row>
    <row r="211" spans="2:35" ht="24.95" customHeight="1" thickBot="1">
      <c r="B211" s="112"/>
      <c r="C211" s="364" t="s">
        <v>5</v>
      </c>
      <c r="D211" s="364"/>
      <c r="E211" s="364"/>
      <c r="F211" s="364"/>
      <c r="G211" s="364"/>
      <c r="H211" s="364"/>
      <c r="I211" s="365"/>
      <c r="J211" s="112"/>
      <c r="K211" s="366" t="s">
        <v>69</v>
      </c>
      <c r="L211" s="367"/>
      <c r="M211" s="367"/>
      <c r="N211" s="367"/>
      <c r="O211" s="367"/>
      <c r="P211" s="367"/>
      <c r="Q211" s="368"/>
      <c r="U211" s="109"/>
      <c r="V211" s="110"/>
      <c r="W211" s="109"/>
      <c r="X211" s="109"/>
      <c r="Y211" s="109"/>
      <c r="Z211" s="109"/>
      <c r="AA211" s="109"/>
      <c r="AB211" s="109"/>
      <c r="AC211" s="109"/>
      <c r="AD211" s="109"/>
      <c r="AE211" s="109"/>
      <c r="AF211" s="109"/>
      <c r="AG211" s="109"/>
    </row>
    <row r="212" spans="2:35" ht="24.95" customHeight="1" thickBot="1">
      <c r="B212" s="112"/>
      <c r="C212" s="369" t="s">
        <v>56</v>
      </c>
      <c r="D212" s="369"/>
      <c r="E212" s="369"/>
      <c r="F212" s="369"/>
      <c r="G212" s="369"/>
      <c r="H212" s="369"/>
      <c r="I212" s="370"/>
      <c r="J212" s="112"/>
      <c r="K212" s="366" t="s">
        <v>68</v>
      </c>
      <c r="L212" s="367"/>
      <c r="M212" s="367"/>
      <c r="N212" s="367"/>
      <c r="O212" s="367"/>
      <c r="P212" s="367"/>
      <c r="Q212" s="368"/>
      <c r="U212" s="109"/>
      <c r="V212" s="110"/>
      <c r="W212" s="109"/>
      <c r="X212" s="109"/>
      <c r="Y212" s="109"/>
      <c r="Z212" s="109"/>
      <c r="AA212" s="109"/>
      <c r="AB212" s="109"/>
      <c r="AC212" s="109"/>
      <c r="AD212" s="109"/>
      <c r="AE212" s="109"/>
      <c r="AF212" s="109"/>
      <c r="AG212" s="109"/>
    </row>
    <row r="213" spans="2:35" ht="24.95" customHeight="1" thickBot="1">
      <c r="B213" s="112"/>
      <c r="C213" s="364" t="s">
        <v>7</v>
      </c>
      <c r="D213" s="364"/>
      <c r="E213" s="364"/>
      <c r="F213" s="364"/>
      <c r="G213" s="364"/>
      <c r="H213" s="364"/>
      <c r="I213" s="365"/>
      <c r="J213" s="112"/>
      <c r="K213" s="371" t="s">
        <v>67</v>
      </c>
      <c r="L213" s="372"/>
      <c r="M213" s="372"/>
      <c r="N213" s="372"/>
      <c r="O213" s="372"/>
      <c r="P213" s="372"/>
      <c r="Q213" s="373"/>
      <c r="U213" s="109"/>
      <c r="V213" s="110"/>
      <c r="W213" s="109"/>
      <c r="X213" s="109"/>
      <c r="Y213" s="109"/>
      <c r="Z213" s="109"/>
      <c r="AA213" s="109"/>
      <c r="AB213" s="109"/>
      <c r="AC213" s="109"/>
      <c r="AD213" s="109"/>
      <c r="AE213" s="109"/>
      <c r="AF213" s="109"/>
      <c r="AG213" s="109"/>
    </row>
    <row r="214" spans="2:35" ht="24.95" customHeight="1">
      <c r="B214" s="111"/>
      <c r="C214" s="374" t="s">
        <v>66</v>
      </c>
      <c r="D214" s="375"/>
      <c r="E214" s="375"/>
      <c r="F214" s="375"/>
      <c r="G214" s="375"/>
      <c r="H214" s="375"/>
      <c r="I214" s="375"/>
      <c r="J214" s="375"/>
      <c r="K214" s="375"/>
      <c r="L214" s="375"/>
      <c r="M214" s="375"/>
      <c r="N214" s="375"/>
      <c r="O214" s="375"/>
      <c r="P214" s="375"/>
      <c r="Q214" s="376"/>
      <c r="U214" s="109"/>
      <c r="V214" s="110"/>
      <c r="W214" s="109"/>
      <c r="X214" s="109"/>
      <c r="Y214" s="109"/>
      <c r="Z214" s="109"/>
      <c r="AA214" s="109"/>
      <c r="AB214" s="109"/>
      <c r="AC214" s="109"/>
      <c r="AD214" s="109"/>
      <c r="AE214" s="109"/>
      <c r="AF214" s="109"/>
      <c r="AG214" s="109"/>
    </row>
    <row r="215" spans="2:35" ht="73.5" customHeight="1" thickBot="1">
      <c r="B215" s="377"/>
      <c r="C215" s="378"/>
      <c r="D215" s="378"/>
      <c r="E215" s="378"/>
      <c r="F215" s="378"/>
      <c r="G215" s="378"/>
      <c r="H215" s="378"/>
      <c r="I215" s="378"/>
      <c r="J215" s="378"/>
      <c r="K215" s="378"/>
      <c r="L215" s="378"/>
      <c r="M215" s="378"/>
      <c r="N215" s="378"/>
      <c r="O215" s="378"/>
      <c r="P215" s="378"/>
      <c r="Q215" s="379"/>
      <c r="U215" s="109"/>
      <c r="V215" s="110"/>
      <c r="W215" s="109"/>
      <c r="X215" s="109"/>
      <c r="Y215" s="109"/>
      <c r="Z215" s="109"/>
      <c r="AA215" s="109"/>
      <c r="AB215" s="109"/>
      <c r="AC215" s="109"/>
      <c r="AD215" s="109"/>
      <c r="AE215" s="109"/>
      <c r="AF215" s="109"/>
      <c r="AG215" s="109"/>
    </row>
    <row r="216" spans="2:35">
      <c r="U216" s="109"/>
      <c r="V216" s="110"/>
      <c r="W216" s="109"/>
      <c r="X216" s="109"/>
      <c r="Y216" s="109"/>
      <c r="Z216" s="109"/>
      <c r="AA216" s="109"/>
      <c r="AB216" s="109"/>
      <c r="AC216" s="109"/>
      <c r="AD216" s="109"/>
      <c r="AE216" s="109"/>
      <c r="AF216" s="109"/>
      <c r="AG216" s="109"/>
    </row>
    <row r="217" spans="2:35" ht="17.25">
      <c r="B217" s="361" t="s">
        <v>175</v>
      </c>
      <c r="C217" s="361"/>
      <c r="D217" s="361"/>
      <c r="E217" s="361"/>
      <c r="F217" s="361"/>
      <c r="G217" s="361"/>
      <c r="H217" s="361"/>
      <c r="I217" s="361"/>
      <c r="J217" s="361"/>
      <c r="K217" s="361"/>
      <c r="L217" s="361"/>
      <c r="M217" s="361"/>
      <c r="N217" s="361"/>
      <c r="O217" s="361"/>
      <c r="P217" s="361"/>
      <c r="Q217" s="361"/>
      <c r="U217" s="109"/>
      <c r="V217" s="110"/>
      <c r="W217" s="109"/>
      <c r="X217" s="109"/>
      <c r="Y217" s="109"/>
      <c r="Z217" s="109"/>
      <c r="AA217" s="109"/>
      <c r="AB217" s="109"/>
      <c r="AC217" s="109"/>
      <c r="AD217" s="109"/>
      <c r="AE217" s="109"/>
      <c r="AF217" s="109"/>
      <c r="AG217" s="109"/>
    </row>
    <row r="218" spans="2:35">
      <c r="S218" s="107"/>
      <c r="T218" s="107"/>
      <c r="U218" s="108"/>
      <c r="V218" s="108"/>
      <c r="W218" s="108"/>
      <c r="X218" s="108"/>
      <c r="Y218" s="108"/>
      <c r="Z218" s="108"/>
      <c r="AA218" s="108"/>
      <c r="AB218" s="108"/>
      <c r="AC218" s="108"/>
      <c r="AD218" s="108"/>
      <c r="AE218" s="108"/>
      <c r="AF218" s="108"/>
      <c r="AG218" s="108"/>
      <c r="AH218" s="107"/>
      <c r="AI218" s="107"/>
    </row>
    <row r="219" spans="2:35">
      <c r="S219" s="107"/>
      <c r="T219" s="107"/>
      <c r="V219" s="104"/>
      <c r="AH219" s="107"/>
      <c r="AI219" s="107"/>
    </row>
    <row r="220" spans="2:35">
      <c r="S220" s="107"/>
      <c r="T220" s="107"/>
      <c r="V220" s="104"/>
      <c r="AH220" s="107"/>
      <c r="AI220" s="107"/>
    </row>
  </sheetData>
  <sheetProtection selectLockedCells="1"/>
  <mergeCells count="796">
    <mergeCell ref="B29:R29"/>
    <mergeCell ref="A34:Q34"/>
    <mergeCell ref="A35:O35"/>
    <mergeCell ref="C37:M37"/>
    <mergeCell ref="C38:T38"/>
    <mergeCell ref="C40:M40"/>
    <mergeCell ref="A18:D18"/>
    <mergeCell ref="E18:R18"/>
    <mergeCell ref="A19:D20"/>
    <mergeCell ref="E19:R19"/>
    <mergeCell ref="E20:R20"/>
    <mergeCell ref="A21:A26"/>
    <mergeCell ref="B21:D22"/>
    <mergeCell ref="E21:R21"/>
    <mergeCell ref="E22:R22"/>
    <mergeCell ref="B23:D23"/>
    <mergeCell ref="E23:R23"/>
    <mergeCell ref="B24:D24"/>
    <mergeCell ref="E24:R24"/>
    <mergeCell ref="B25:D25"/>
    <mergeCell ref="E25:R25"/>
    <mergeCell ref="B26:D26"/>
    <mergeCell ref="E26:R26"/>
    <mergeCell ref="A27:D27"/>
    <mergeCell ref="E27:J27"/>
    <mergeCell ref="K27:M27"/>
    <mergeCell ref="O27:Q27"/>
    <mergeCell ref="A28:D28"/>
    <mergeCell ref="E28:F28"/>
    <mergeCell ref="G28:N28"/>
    <mergeCell ref="O28:P28"/>
    <mergeCell ref="Q28:R28"/>
    <mergeCell ref="C41:T41"/>
    <mergeCell ref="C43:M43"/>
    <mergeCell ref="C44:T44"/>
    <mergeCell ref="A49:R49"/>
    <mergeCell ref="A50:R50"/>
    <mergeCell ref="A52:G52"/>
    <mergeCell ref="H52:K52"/>
    <mergeCell ref="L52:O52"/>
    <mergeCell ref="P52:S52"/>
    <mergeCell ref="T52:W52"/>
    <mergeCell ref="X52:AA52"/>
    <mergeCell ref="AB52:AE52"/>
    <mergeCell ref="B53:G53"/>
    <mergeCell ref="H53:K53"/>
    <mergeCell ref="L53:O53"/>
    <mergeCell ref="P53:S53"/>
    <mergeCell ref="T53:W53"/>
    <mergeCell ref="X53:AA53"/>
    <mergeCell ref="AB53:AE53"/>
    <mergeCell ref="AB54:AE54"/>
    <mergeCell ref="B55:G55"/>
    <mergeCell ref="H55:K55"/>
    <mergeCell ref="L55:O55"/>
    <mergeCell ref="P55:S55"/>
    <mergeCell ref="T55:W55"/>
    <mergeCell ref="X55:AA55"/>
    <mergeCell ref="AB55:AE55"/>
    <mergeCell ref="B54:G54"/>
    <mergeCell ref="H54:K54"/>
    <mergeCell ref="L54:O54"/>
    <mergeCell ref="P54:S54"/>
    <mergeCell ref="T54:W54"/>
    <mergeCell ref="X54:AA54"/>
    <mergeCell ref="A58:A59"/>
    <mergeCell ref="B58:E59"/>
    <mergeCell ref="F58:G58"/>
    <mergeCell ref="H58:K58"/>
    <mergeCell ref="L58:O58"/>
    <mergeCell ref="P58:S58"/>
    <mergeCell ref="A56:A57"/>
    <mergeCell ref="B56:E57"/>
    <mergeCell ref="F56:G56"/>
    <mergeCell ref="H56:K56"/>
    <mergeCell ref="L56:O56"/>
    <mergeCell ref="P56:S56"/>
    <mergeCell ref="T56:W56"/>
    <mergeCell ref="X56:AA56"/>
    <mergeCell ref="AB56:AE56"/>
    <mergeCell ref="F57:G57"/>
    <mergeCell ref="H57:K57"/>
    <mergeCell ref="L57:O57"/>
    <mergeCell ref="P57:S57"/>
    <mergeCell ref="T57:W57"/>
    <mergeCell ref="X57:AA57"/>
    <mergeCell ref="AB57:AE57"/>
    <mergeCell ref="T58:W58"/>
    <mergeCell ref="X58:AA58"/>
    <mergeCell ref="AB58:AE58"/>
    <mergeCell ref="F59:G59"/>
    <mergeCell ref="H59:K59"/>
    <mergeCell ref="L59:O59"/>
    <mergeCell ref="P59:S59"/>
    <mergeCell ref="T59:W59"/>
    <mergeCell ref="X59:AA59"/>
    <mergeCell ref="AB59:AE59"/>
    <mergeCell ref="AB60:AE60"/>
    <mergeCell ref="B61:G61"/>
    <mergeCell ref="H61:K61"/>
    <mergeCell ref="L61:O61"/>
    <mergeCell ref="P61:S61"/>
    <mergeCell ref="T61:W61"/>
    <mergeCell ref="X61:AA61"/>
    <mergeCell ref="AB61:AE61"/>
    <mergeCell ref="B60:G60"/>
    <mergeCell ref="H60:K60"/>
    <mergeCell ref="L60:O60"/>
    <mergeCell ref="P60:S60"/>
    <mergeCell ref="T60:W60"/>
    <mergeCell ref="X60:AA60"/>
    <mergeCell ref="B71:Q71"/>
    <mergeCell ref="B84:G84"/>
    <mergeCell ref="H84:K84"/>
    <mergeCell ref="L84:O84"/>
    <mergeCell ref="P84:S84"/>
    <mergeCell ref="T84:W84"/>
    <mergeCell ref="T62:W62"/>
    <mergeCell ref="X62:AA62"/>
    <mergeCell ref="X84:AA84"/>
    <mergeCell ref="AB84:AE84"/>
    <mergeCell ref="B85:B116"/>
    <mergeCell ref="C85:C100"/>
    <mergeCell ref="D85:G85"/>
    <mergeCell ref="H85:K85"/>
    <mergeCell ref="L85:O85"/>
    <mergeCell ref="P85:S85"/>
    <mergeCell ref="AB62:AE62"/>
    <mergeCell ref="A63:S63"/>
    <mergeCell ref="A64:S64"/>
    <mergeCell ref="A65:S65"/>
    <mergeCell ref="A66:S66"/>
    <mergeCell ref="A69:R69"/>
    <mergeCell ref="B62:G62"/>
    <mergeCell ref="H62:K62"/>
    <mergeCell ref="L62:O62"/>
    <mergeCell ref="P62:S62"/>
    <mergeCell ref="AB85:AE85"/>
    <mergeCell ref="D86:D92"/>
    <mergeCell ref="E86:G86"/>
    <mergeCell ref="H86:K86"/>
    <mergeCell ref="L86:O86"/>
    <mergeCell ref="P86:S86"/>
    <mergeCell ref="T86:W86"/>
    <mergeCell ref="X86:AA86"/>
    <mergeCell ref="AB86:AE86"/>
    <mergeCell ref="T85:W85"/>
    <mergeCell ref="X85:AA85"/>
    <mergeCell ref="H87:K87"/>
    <mergeCell ref="L87:O87"/>
    <mergeCell ref="P87:S87"/>
    <mergeCell ref="T87:W87"/>
    <mergeCell ref="X87:AA87"/>
    <mergeCell ref="H88:K88"/>
    <mergeCell ref="L88:O88"/>
    <mergeCell ref="P88:S88"/>
    <mergeCell ref="T88:W88"/>
    <mergeCell ref="X88:AA88"/>
    <mergeCell ref="AB90:AE90"/>
    <mergeCell ref="E87:G87"/>
    <mergeCell ref="AB88:AE88"/>
    <mergeCell ref="E89:G89"/>
    <mergeCell ref="H89:K89"/>
    <mergeCell ref="L89:O89"/>
    <mergeCell ref="P89:S89"/>
    <mergeCell ref="T89:W89"/>
    <mergeCell ref="X89:AA89"/>
    <mergeCell ref="AB89:AE89"/>
    <mergeCell ref="E88:G88"/>
    <mergeCell ref="AB87:AE87"/>
    <mergeCell ref="AB91:AE91"/>
    <mergeCell ref="E90:G90"/>
    <mergeCell ref="H90:K90"/>
    <mergeCell ref="L90:O90"/>
    <mergeCell ref="P90:S90"/>
    <mergeCell ref="T90:W90"/>
    <mergeCell ref="X90:AA90"/>
    <mergeCell ref="E91:G91"/>
    <mergeCell ref="H91:K91"/>
    <mergeCell ref="L91:O91"/>
    <mergeCell ref="P91:S91"/>
    <mergeCell ref="T91:W91"/>
    <mergeCell ref="X91:AA91"/>
    <mergeCell ref="D93:D100"/>
    <mergeCell ref="E93:G93"/>
    <mergeCell ref="H93:K93"/>
    <mergeCell ref="L93:O93"/>
    <mergeCell ref="P93:S93"/>
    <mergeCell ref="T93:W93"/>
    <mergeCell ref="X93:AA93"/>
    <mergeCell ref="AB93:AE93"/>
    <mergeCell ref="E94:G94"/>
    <mergeCell ref="H94:K94"/>
    <mergeCell ref="L94:O94"/>
    <mergeCell ref="P94:S94"/>
    <mergeCell ref="T94:W94"/>
    <mergeCell ref="X94:AA94"/>
    <mergeCell ref="AB94:AE94"/>
    <mergeCell ref="X96:AA96"/>
    <mergeCell ref="AB96:AE96"/>
    <mergeCell ref="E95:G95"/>
    <mergeCell ref="H95:K95"/>
    <mergeCell ref="E92:G92"/>
    <mergeCell ref="H92:K92"/>
    <mergeCell ref="L92:O92"/>
    <mergeCell ref="P92:S92"/>
    <mergeCell ref="T92:W92"/>
    <mergeCell ref="X92:AA92"/>
    <mergeCell ref="AB92:AE92"/>
    <mergeCell ref="X98:AA98"/>
    <mergeCell ref="AB98:AE98"/>
    <mergeCell ref="E97:G97"/>
    <mergeCell ref="H97:K97"/>
    <mergeCell ref="L97:O97"/>
    <mergeCell ref="P97:S97"/>
    <mergeCell ref="T97:W97"/>
    <mergeCell ref="X97:AA97"/>
    <mergeCell ref="L95:O95"/>
    <mergeCell ref="P95:S95"/>
    <mergeCell ref="T95:W95"/>
    <mergeCell ref="X95:AA95"/>
    <mergeCell ref="AB97:AE97"/>
    <mergeCell ref="E98:G98"/>
    <mergeCell ref="H98:K98"/>
    <mergeCell ref="L98:O98"/>
    <mergeCell ref="P98:S98"/>
    <mergeCell ref="T98:W98"/>
    <mergeCell ref="AB95:AE95"/>
    <mergeCell ref="E96:G96"/>
    <mergeCell ref="H96:K96"/>
    <mergeCell ref="L96:O96"/>
    <mergeCell ref="P96:S96"/>
    <mergeCell ref="T96:W96"/>
    <mergeCell ref="L99:O99"/>
    <mergeCell ref="P99:S99"/>
    <mergeCell ref="T99:W99"/>
    <mergeCell ref="X99:AA99"/>
    <mergeCell ref="X101:AA101"/>
    <mergeCell ref="AB101:AE101"/>
    <mergeCell ref="AB99:AE99"/>
    <mergeCell ref="E100:G100"/>
    <mergeCell ref="H100:K100"/>
    <mergeCell ref="L100:O100"/>
    <mergeCell ref="P100:S100"/>
    <mergeCell ref="T100:W100"/>
    <mergeCell ref="X100:AA100"/>
    <mergeCell ref="AB100:AE100"/>
    <mergeCell ref="E99:G99"/>
    <mergeCell ref="H99:K99"/>
    <mergeCell ref="X102:AA102"/>
    <mergeCell ref="AB102:AE102"/>
    <mergeCell ref="D101:G101"/>
    <mergeCell ref="H101:K101"/>
    <mergeCell ref="L101:O101"/>
    <mergeCell ref="P101:S101"/>
    <mergeCell ref="T101:W101"/>
    <mergeCell ref="D102:D108"/>
    <mergeCell ref="E102:G102"/>
    <mergeCell ref="H102:K102"/>
    <mergeCell ref="L102:O102"/>
    <mergeCell ref="P102:S102"/>
    <mergeCell ref="T102:W102"/>
    <mergeCell ref="E103:G103"/>
    <mergeCell ref="H103:K103"/>
    <mergeCell ref="L103:O103"/>
    <mergeCell ref="P103:S103"/>
    <mergeCell ref="X106:AA106"/>
    <mergeCell ref="AB106:AE106"/>
    <mergeCell ref="E105:G105"/>
    <mergeCell ref="H105:K105"/>
    <mergeCell ref="T103:W103"/>
    <mergeCell ref="X103:AA103"/>
    <mergeCell ref="AB103:AE103"/>
    <mergeCell ref="E104:G104"/>
    <mergeCell ref="H104:K104"/>
    <mergeCell ref="L104:O104"/>
    <mergeCell ref="P104:S104"/>
    <mergeCell ref="T104:W104"/>
    <mergeCell ref="X104:AA104"/>
    <mergeCell ref="AB104:AE104"/>
    <mergeCell ref="X108:AA108"/>
    <mergeCell ref="AB108:AE108"/>
    <mergeCell ref="E107:G107"/>
    <mergeCell ref="H107:K107"/>
    <mergeCell ref="L107:O107"/>
    <mergeCell ref="P107:S107"/>
    <mergeCell ref="T107:W107"/>
    <mergeCell ref="X107:AA107"/>
    <mergeCell ref="L105:O105"/>
    <mergeCell ref="P105:S105"/>
    <mergeCell ref="T105:W105"/>
    <mergeCell ref="X105:AA105"/>
    <mergeCell ref="AB107:AE107"/>
    <mergeCell ref="E108:G108"/>
    <mergeCell ref="H108:K108"/>
    <mergeCell ref="L108:O108"/>
    <mergeCell ref="P108:S108"/>
    <mergeCell ref="T108:W108"/>
    <mergeCell ref="AB105:AE105"/>
    <mergeCell ref="E106:G106"/>
    <mergeCell ref="H106:K106"/>
    <mergeCell ref="L106:O106"/>
    <mergeCell ref="P106:S106"/>
    <mergeCell ref="T106:W106"/>
    <mergeCell ref="P112:S112"/>
    <mergeCell ref="T112:W112"/>
    <mergeCell ref="X112:AA112"/>
    <mergeCell ref="AB112:AE112"/>
    <mergeCell ref="E111:G111"/>
    <mergeCell ref="H111:K111"/>
    <mergeCell ref="H109:K109"/>
    <mergeCell ref="L109:O109"/>
    <mergeCell ref="P109:S109"/>
    <mergeCell ref="T109:W109"/>
    <mergeCell ref="T111:W111"/>
    <mergeCell ref="X111:AA111"/>
    <mergeCell ref="L111:O111"/>
    <mergeCell ref="P111:S111"/>
    <mergeCell ref="X109:AA109"/>
    <mergeCell ref="AB109:AE109"/>
    <mergeCell ref="E110:G110"/>
    <mergeCell ref="H110:K110"/>
    <mergeCell ref="L110:O110"/>
    <mergeCell ref="P110:S110"/>
    <mergeCell ref="T110:W110"/>
    <mergeCell ref="X110:AA110"/>
    <mergeCell ref="AB110:AE110"/>
    <mergeCell ref="E109:G109"/>
    <mergeCell ref="A120:R120"/>
    <mergeCell ref="B122:G122"/>
    <mergeCell ref="H122:K122"/>
    <mergeCell ref="L122:O122"/>
    <mergeCell ref="P122:S122"/>
    <mergeCell ref="T122:W122"/>
    <mergeCell ref="AB113:AE113"/>
    <mergeCell ref="E114:G114"/>
    <mergeCell ref="H114:K114"/>
    <mergeCell ref="L114:O114"/>
    <mergeCell ref="P114:S114"/>
    <mergeCell ref="T114:W114"/>
    <mergeCell ref="X114:AA114"/>
    <mergeCell ref="AB114:AE114"/>
    <mergeCell ref="E113:G113"/>
    <mergeCell ref="H113:K113"/>
    <mergeCell ref="L115:O115"/>
    <mergeCell ref="P115:S115"/>
    <mergeCell ref="T115:W115"/>
    <mergeCell ref="X115:AA115"/>
    <mergeCell ref="D109:D116"/>
    <mergeCell ref="C101:C116"/>
    <mergeCell ref="AB115:AE115"/>
    <mergeCell ref="E116:G116"/>
    <mergeCell ref="H116:K116"/>
    <mergeCell ref="L116:O116"/>
    <mergeCell ref="P116:S116"/>
    <mergeCell ref="T116:W116"/>
    <mergeCell ref="X116:AA116"/>
    <mergeCell ref="AB116:AE116"/>
    <mergeCell ref="E115:G115"/>
    <mergeCell ref="H115:K115"/>
    <mergeCell ref="L113:O113"/>
    <mergeCell ref="P113:S113"/>
    <mergeCell ref="T113:W113"/>
    <mergeCell ref="X113:AA113"/>
    <mergeCell ref="AB111:AE111"/>
    <mergeCell ref="E112:G112"/>
    <mergeCell ref="H112:K112"/>
    <mergeCell ref="L112:O112"/>
    <mergeCell ref="X122:AA122"/>
    <mergeCell ref="AB122:AE122"/>
    <mergeCell ref="B123:B154"/>
    <mergeCell ref="C123:C138"/>
    <mergeCell ref="D123:G123"/>
    <mergeCell ref="H123:K123"/>
    <mergeCell ref="L123:O123"/>
    <mergeCell ref="P123:S123"/>
    <mergeCell ref="T123:W123"/>
    <mergeCell ref="X123:AA123"/>
    <mergeCell ref="AB123:AE123"/>
    <mergeCell ref="D124:D130"/>
    <mergeCell ref="E124:G124"/>
    <mergeCell ref="H124:K124"/>
    <mergeCell ref="L124:O124"/>
    <mergeCell ref="P124:S124"/>
    <mergeCell ref="T124:W124"/>
    <mergeCell ref="X124:AA124"/>
    <mergeCell ref="AB124:AE124"/>
    <mergeCell ref="E125:G125"/>
    <mergeCell ref="H125:K125"/>
    <mergeCell ref="L125:O125"/>
    <mergeCell ref="P125:S125"/>
    <mergeCell ref="T125:W125"/>
    <mergeCell ref="X125:AA125"/>
    <mergeCell ref="AB125:AE125"/>
    <mergeCell ref="L126:O126"/>
    <mergeCell ref="P126:S126"/>
    <mergeCell ref="T126:W126"/>
    <mergeCell ref="X126:AA126"/>
    <mergeCell ref="AB128:AE128"/>
    <mergeCell ref="E129:G129"/>
    <mergeCell ref="H129:K129"/>
    <mergeCell ref="L129:O129"/>
    <mergeCell ref="P129:S129"/>
    <mergeCell ref="T129:W129"/>
    <mergeCell ref="AB126:AE126"/>
    <mergeCell ref="E127:G127"/>
    <mergeCell ref="H127:K127"/>
    <mergeCell ref="L127:O127"/>
    <mergeCell ref="P127:S127"/>
    <mergeCell ref="T127:W127"/>
    <mergeCell ref="X127:AA127"/>
    <mergeCell ref="AB127:AE127"/>
    <mergeCell ref="E126:G126"/>
    <mergeCell ref="H126:K126"/>
    <mergeCell ref="AB132:AE132"/>
    <mergeCell ref="X129:AA129"/>
    <mergeCell ref="AB129:AE129"/>
    <mergeCell ref="E128:G128"/>
    <mergeCell ref="H128:K128"/>
    <mergeCell ref="L128:O128"/>
    <mergeCell ref="P128:S128"/>
    <mergeCell ref="T128:W128"/>
    <mergeCell ref="X128:AA128"/>
    <mergeCell ref="X134:AA134"/>
    <mergeCell ref="AB134:AE134"/>
    <mergeCell ref="E133:G133"/>
    <mergeCell ref="H133:K133"/>
    <mergeCell ref="E130:G130"/>
    <mergeCell ref="H130:K130"/>
    <mergeCell ref="L130:O130"/>
    <mergeCell ref="P130:S130"/>
    <mergeCell ref="T130:W130"/>
    <mergeCell ref="X130:AA130"/>
    <mergeCell ref="AB130:AE130"/>
    <mergeCell ref="E131:G131"/>
    <mergeCell ref="H131:K131"/>
    <mergeCell ref="L131:O131"/>
    <mergeCell ref="P131:S131"/>
    <mergeCell ref="T131:W131"/>
    <mergeCell ref="X131:AA131"/>
    <mergeCell ref="AB131:AE131"/>
    <mergeCell ref="E132:G132"/>
    <mergeCell ref="H132:K132"/>
    <mergeCell ref="L132:O132"/>
    <mergeCell ref="P132:S132"/>
    <mergeCell ref="T132:W132"/>
    <mergeCell ref="X132:AA132"/>
    <mergeCell ref="X136:AA136"/>
    <mergeCell ref="AB136:AE136"/>
    <mergeCell ref="E135:G135"/>
    <mergeCell ref="H135:K135"/>
    <mergeCell ref="L135:O135"/>
    <mergeCell ref="P135:S135"/>
    <mergeCell ref="T135:W135"/>
    <mergeCell ref="X135:AA135"/>
    <mergeCell ref="L133:O133"/>
    <mergeCell ref="P133:S133"/>
    <mergeCell ref="T133:W133"/>
    <mergeCell ref="X133:AA133"/>
    <mergeCell ref="AB135:AE135"/>
    <mergeCell ref="E136:G136"/>
    <mergeCell ref="H136:K136"/>
    <mergeCell ref="L136:O136"/>
    <mergeCell ref="P136:S136"/>
    <mergeCell ref="T136:W136"/>
    <mergeCell ref="AB133:AE133"/>
    <mergeCell ref="E134:G134"/>
    <mergeCell ref="H134:K134"/>
    <mergeCell ref="L134:O134"/>
    <mergeCell ref="P134:S134"/>
    <mergeCell ref="T134:W134"/>
    <mergeCell ref="AB137:AE137"/>
    <mergeCell ref="E138:G138"/>
    <mergeCell ref="H138:K138"/>
    <mergeCell ref="L138:O138"/>
    <mergeCell ref="P138:S138"/>
    <mergeCell ref="T138:W138"/>
    <mergeCell ref="X138:AA138"/>
    <mergeCell ref="AB138:AE138"/>
    <mergeCell ref="E137:G137"/>
    <mergeCell ref="H137:K137"/>
    <mergeCell ref="L137:O137"/>
    <mergeCell ref="P137:S137"/>
    <mergeCell ref="T137:W137"/>
    <mergeCell ref="X137:AA137"/>
    <mergeCell ref="C139:C154"/>
    <mergeCell ref="D139:G139"/>
    <mergeCell ref="H139:K139"/>
    <mergeCell ref="L139:O139"/>
    <mergeCell ref="P139:S139"/>
    <mergeCell ref="T139:W139"/>
    <mergeCell ref="D131:D138"/>
    <mergeCell ref="H141:K141"/>
    <mergeCell ref="L141:O141"/>
    <mergeCell ref="P141:S141"/>
    <mergeCell ref="X139:AA139"/>
    <mergeCell ref="AB139:AE139"/>
    <mergeCell ref="X140:AA140"/>
    <mergeCell ref="AB140:AE140"/>
    <mergeCell ref="X141:AA141"/>
    <mergeCell ref="AB141:AE141"/>
    <mergeCell ref="X144:AA144"/>
    <mergeCell ref="AB144:AE144"/>
    <mergeCell ref="E143:G143"/>
    <mergeCell ref="H143:K143"/>
    <mergeCell ref="L143:O143"/>
    <mergeCell ref="P143:S143"/>
    <mergeCell ref="T143:W143"/>
    <mergeCell ref="X143:AA143"/>
    <mergeCell ref="P142:S142"/>
    <mergeCell ref="T142:W142"/>
    <mergeCell ref="X142:AA142"/>
    <mergeCell ref="AB142:AE142"/>
    <mergeCell ref="AB143:AE143"/>
    <mergeCell ref="E144:G144"/>
    <mergeCell ref="H144:K144"/>
    <mergeCell ref="L144:O144"/>
    <mergeCell ref="P144:S144"/>
    <mergeCell ref="T144:W144"/>
    <mergeCell ref="E142:G142"/>
    <mergeCell ref="H142:K142"/>
    <mergeCell ref="L142:O142"/>
    <mergeCell ref="D147:D154"/>
    <mergeCell ref="E147:G147"/>
    <mergeCell ref="H147:K147"/>
    <mergeCell ref="L147:O147"/>
    <mergeCell ref="P147:S147"/>
    <mergeCell ref="T147:W147"/>
    <mergeCell ref="AB145:AE145"/>
    <mergeCell ref="E146:G146"/>
    <mergeCell ref="H146:K146"/>
    <mergeCell ref="L146:O146"/>
    <mergeCell ref="P146:S146"/>
    <mergeCell ref="T146:W146"/>
    <mergeCell ref="X146:AA146"/>
    <mergeCell ref="AB146:AE146"/>
    <mergeCell ref="E145:G145"/>
    <mergeCell ref="H145:K145"/>
    <mergeCell ref="D140:D146"/>
    <mergeCell ref="E140:G140"/>
    <mergeCell ref="H140:K140"/>
    <mergeCell ref="L140:O140"/>
    <mergeCell ref="P140:S140"/>
    <mergeCell ref="T140:W140"/>
    <mergeCell ref="T141:W141"/>
    <mergeCell ref="E141:G141"/>
    <mergeCell ref="X147:AA147"/>
    <mergeCell ref="AB147:AE147"/>
    <mergeCell ref="E148:G148"/>
    <mergeCell ref="H148:K148"/>
    <mergeCell ref="L148:O148"/>
    <mergeCell ref="P148:S148"/>
    <mergeCell ref="L145:O145"/>
    <mergeCell ref="P145:S145"/>
    <mergeCell ref="T145:W145"/>
    <mergeCell ref="X145:AA145"/>
    <mergeCell ref="T148:W148"/>
    <mergeCell ref="X148:AA148"/>
    <mergeCell ref="AB148:AE148"/>
    <mergeCell ref="T149:W149"/>
    <mergeCell ref="X149:AA149"/>
    <mergeCell ref="AB149:AE149"/>
    <mergeCell ref="E149:G149"/>
    <mergeCell ref="H149:K149"/>
    <mergeCell ref="L149:O149"/>
    <mergeCell ref="P149:S149"/>
    <mergeCell ref="H151:K151"/>
    <mergeCell ref="L151:O151"/>
    <mergeCell ref="P151:S151"/>
    <mergeCell ref="T151:W151"/>
    <mergeCell ref="X151:AA151"/>
    <mergeCell ref="AB153:AE153"/>
    <mergeCell ref="AB150:AE150"/>
    <mergeCell ref="AB151:AE151"/>
    <mergeCell ref="E152:G152"/>
    <mergeCell ref="H152:K152"/>
    <mergeCell ref="L152:O152"/>
    <mergeCell ref="P152:S152"/>
    <mergeCell ref="T152:W152"/>
    <mergeCell ref="X152:AA152"/>
    <mergeCell ref="AB152:AE152"/>
    <mergeCell ref="E151:G151"/>
    <mergeCell ref="E150:G150"/>
    <mergeCell ref="H150:K150"/>
    <mergeCell ref="L150:O150"/>
    <mergeCell ref="P150:S150"/>
    <mergeCell ref="T150:W150"/>
    <mergeCell ref="X150:AA150"/>
    <mergeCell ref="AB154:AE154"/>
    <mergeCell ref="E153:G153"/>
    <mergeCell ref="H153:K153"/>
    <mergeCell ref="L153:O153"/>
    <mergeCell ref="P153:S153"/>
    <mergeCell ref="T153:W153"/>
    <mergeCell ref="X153:AA153"/>
    <mergeCell ref="E154:G154"/>
    <mergeCell ref="H154:K154"/>
    <mergeCell ref="L154:O154"/>
    <mergeCell ref="P154:S154"/>
    <mergeCell ref="T154:W154"/>
    <mergeCell ref="X154:AA154"/>
    <mergeCell ref="T162:AB162"/>
    <mergeCell ref="B163:R163"/>
    <mergeCell ref="C164:R164"/>
    <mergeCell ref="T164:AD164"/>
    <mergeCell ref="A157:R157"/>
    <mergeCell ref="C158:I158"/>
    <mergeCell ref="K158:R158"/>
    <mergeCell ref="C159:I159"/>
    <mergeCell ref="K159:R159"/>
    <mergeCell ref="C160:R160"/>
    <mergeCell ref="C161:R161"/>
    <mergeCell ref="B162:R162"/>
    <mergeCell ref="B173:Q173"/>
    <mergeCell ref="B176:Q176"/>
    <mergeCell ref="A177:R177"/>
    <mergeCell ref="A178:A179"/>
    <mergeCell ref="B178:G178"/>
    <mergeCell ref="H178:K179"/>
    <mergeCell ref="L178:O179"/>
    <mergeCell ref="P178:S179"/>
    <mergeCell ref="B165:R165"/>
    <mergeCell ref="B166:I166"/>
    <mergeCell ref="J166:R166"/>
    <mergeCell ref="C167:I167"/>
    <mergeCell ref="K167:R167"/>
    <mergeCell ref="B168:I168"/>
    <mergeCell ref="J168:R168"/>
    <mergeCell ref="B181:G181"/>
    <mergeCell ref="H181:K181"/>
    <mergeCell ref="L181:O181"/>
    <mergeCell ref="P181:S181"/>
    <mergeCell ref="T181:W181"/>
    <mergeCell ref="X181:AA181"/>
    <mergeCell ref="AB181:AE181"/>
    <mergeCell ref="C169:I169"/>
    <mergeCell ref="K169:R169"/>
    <mergeCell ref="B170:I170"/>
    <mergeCell ref="J170:R170"/>
    <mergeCell ref="C171:I171"/>
    <mergeCell ref="K171:R171"/>
    <mergeCell ref="T178:W179"/>
    <mergeCell ref="X178:AA179"/>
    <mergeCell ref="AB178:AE179"/>
    <mergeCell ref="B179:G179"/>
    <mergeCell ref="B180:G180"/>
    <mergeCell ref="H180:K180"/>
    <mergeCell ref="L180:O180"/>
    <mergeCell ref="P180:S180"/>
    <mergeCell ref="T180:W180"/>
    <mergeCell ref="X180:AA180"/>
    <mergeCell ref="AB180:AE180"/>
    <mergeCell ref="T182:W182"/>
    <mergeCell ref="X182:AA182"/>
    <mergeCell ref="AB182:AE182"/>
    <mergeCell ref="C183:G183"/>
    <mergeCell ref="H183:K183"/>
    <mergeCell ref="L183:O183"/>
    <mergeCell ref="P183:S183"/>
    <mergeCell ref="T183:W183"/>
    <mergeCell ref="X183:AA183"/>
    <mergeCell ref="AB183:AE183"/>
    <mergeCell ref="C182:G182"/>
    <mergeCell ref="H182:K182"/>
    <mergeCell ref="L182:O182"/>
    <mergeCell ref="P182:S182"/>
    <mergeCell ref="X187:AA187"/>
    <mergeCell ref="AB187:AE187"/>
    <mergeCell ref="C186:G186"/>
    <mergeCell ref="H186:K186"/>
    <mergeCell ref="T184:W184"/>
    <mergeCell ref="X184:AA184"/>
    <mergeCell ref="AB184:AE184"/>
    <mergeCell ref="C185:G185"/>
    <mergeCell ref="H185:K185"/>
    <mergeCell ref="L185:O185"/>
    <mergeCell ref="P185:S185"/>
    <mergeCell ref="T185:W185"/>
    <mergeCell ref="X185:AA185"/>
    <mergeCell ref="AB185:AE185"/>
    <mergeCell ref="C184:G184"/>
    <mergeCell ref="H184:K184"/>
    <mergeCell ref="L184:O184"/>
    <mergeCell ref="P184:S184"/>
    <mergeCell ref="X189:AA189"/>
    <mergeCell ref="AB189:AE189"/>
    <mergeCell ref="C188:G188"/>
    <mergeCell ref="H188:K188"/>
    <mergeCell ref="L188:O188"/>
    <mergeCell ref="P188:S188"/>
    <mergeCell ref="T188:W188"/>
    <mergeCell ref="X188:AA188"/>
    <mergeCell ref="L186:O186"/>
    <mergeCell ref="P186:S186"/>
    <mergeCell ref="T186:W186"/>
    <mergeCell ref="X186:AA186"/>
    <mergeCell ref="AB188:AE188"/>
    <mergeCell ref="C189:G189"/>
    <mergeCell ref="H189:K189"/>
    <mergeCell ref="L189:O189"/>
    <mergeCell ref="P189:S189"/>
    <mergeCell ref="T189:W189"/>
    <mergeCell ref="AB186:AE186"/>
    <mergeCell ref="C187:G187"/>
    <mergeCell ref="H187:K187"/>
    <mergeCell ref="L187:O187"/>
    <mergeCell ref="P187:S187"/>
    <mergeCell ref="T187:W187"/>
    <mergeCell ref="AB190:AE190"/>
    <mergeCell ref="C191:G191"/>
    <mergeCell ref="H191:K191"/>
    <mergeCell ref="L191:O191"/>
    <mergeCell ref="P191:S191"/>
    <mergeCell ref="T191:W191"/>
    <mergeCell ref="X191:AA191"/>
    <mergeCell ref="AB191:AE191"/>
    <mergeCell ref="C190:G190"/>
    <mergeCell ref="H190:K190"/>
    <mergeCell ref="L190:O190"/>
    <mergeCell ref="P190:S190"/>
    <mergeCell ref="T190:W190"/>
    <mergeCell ref="X190:AA190"/>
    <mergeCell ref="A192:A198"/>
    <mergeCell ref="B192:B198"/>
    <mergeCell ref="C192:G192"/>
    <mergeCell ref="H192:K192"/>
    <mergeCell ref="L192:O192"/>
    <mergeCell ref="P192:S192"/>
    <mergeCell ref="A182:A191"/>
    <mergeCell ref="B182:B191"/>
    <mergeCell ref="AB192:AE192"/>
    <mergeCell ref="C193:G193"/>
    <mergeCell ref="H193:K193"/>
    <mergeCell ref="L193:O193"/>
    <mergeCell ref="P193:S193"/>
    <mergeCell ref="T193:W193"/>
    <mergeCell ref="X193:AA193"/>
    <mergeCell ref="AB193:AE193"/>
    <mergeCell ref="C194:G194"/>
    <mergeCell ref="H194:K194"/>
    <mergeCell ref="L194:O194"/>
    <mergeCell ref="P194:S194"/>
    <mergeCell ref="T192:W192"/>
    <mergeCell ref="X192:AA192"/>
    <mergeCell ref="T194:W194"/>
    <mergeCell ref="X194:AA194"/>
    <mergeCell ref="X197:AA197"/>
    <mergeCell ref="AB197:AE197"/>
    <mergeCell ref="C196:G196"/>
    <mergeCell ref="H196:K196"/>
    <mergeCell ref="AB194:AE194"/>
    <mergeCell ref="C195:G195"/>
    <mergeCell ref="H195:K195"/>
    <mergeCell ref="L195:O195"/>
    <mergeCell ref="P195:S195"/>
    <mergeCell ref="T195:W195"/>
    <mergeCell ref="X195:AA195"/>
    <mergeCell ref="AB195:AE195"/>
    <mergeCell ref="X199:AA199"/>
    <mergeCell ref="AB199:AE199"/>
    <mergeCell ref="C198:G198"/>
    <mergeCell ref="H198:K198"/>
    <mergeCell ref="L198:O198"/>
    <mergeCell ref="P198:S198"/>
    <mergeCell ref="T198:W198"/>
    <mergeCell ref="X198:AA198"/>
    <mergeCell ref="L196:O196"/>
    <mergeCell ref="P196:S196"/>
    <mergeCell ref="T196:W196"/>
    <mergeCell ref="X196:AA196"/>
    <mergeCell ref="AB198:AE198"/>
    <mergeCell ref="B199:G199"/>
    <mergeCell ref="H199:K199"/>
    <mergeCell ref="L199:O199"/>
    <mergeCell ref="P199:S199"/>
    <mergeCell ref="T199:W199"/>
    <mergeCell ref="AB196:AE196"/>
    <mergeCell ref="C197:G197"/>
    <mergeCell ref="H197:K197"/>
    <mergeCell ref="L197:O197"/>
    <mergeCell ref="P197:S197"/>
    <mergeCell ref="T197:W197"/>
    <mergeCell ref="B203:Q203"/>
    <mergeCell ref="B206:Q206"/>
    <mergeCell ref="B209:Q209"/>
    <mergeCell ref="C210:I210"/>
    <mergeCell ref="K210:Q210"/>
    <mergeCell ref="C211:I211"/>
    <mergeCell ref="K211:Q211"/>
    <mergeCell ref="B217:Q217"/>
    <mergeCell ref="C212:I212"/>
    <mergeCell ref="K212:Q212"/>
    <mergeCell ref="C213:I213"/>
    <mergeCell ref="K213:Q213"/>
    <mergeCell ref="C214:Q214"/>
    <mergeCell ref="B215:Q215"/>
  </mergeCells>
  <phoneticPr fontId="8"/>
  <dataValidations count="7">
    <dataValidation type="list" allowBlank="1" showInputMessage="1" showErrorMessage="1" sqref="H52:AE52">
      <formula1>#REF!</formula1>
    </dataValidation>
    <dataValidation type="list" allowBlank="1" showInputMessage="1" showErrorMessage="1" sqref="B158:B161 J210:J213 B210:B214 J158:J159 B37:B38 B40:B41 B43">
      <formula1>"　,○"</formula1>
    </dataValidation>
    <dataValidation type="decimal" allowBlank="1" showInputMessage="1" showErrorMessage="1" sqref="AB116 L116 P116 T116 X116 H116 H60:AE62 P154 T154 X154 AB154 L154 H154">
      <formula1>0</formula1>
      <formula2>100</formula2>
    </dataValidation>
    <dataValidation type="list" showInputMessage="1" showErrorMessage="1" sqref="H124:AE129 H131:AE137 H140:AE145 H93:AE99 H102:AE107 H109:AE115 H86:AE91 H147:AE153">
      <formula1>"　,◯"</formula1>
    </dataValidation>
    <dataValidation type="list" allowBlank="1" showInputMessage="1" showErrorMessage="1" sqref="H192:AE197 H182:AE190">
      <formula1>"　,◯"</formula1>
    </dataValidation>
    <dataValidation type="decimal" allowBlank="1" showInputMessage="1" showErrorMessage="1" sqref="H58:AE58 H56:AE56">
      <formula1>0</formula1>
      <formula2>10000000000</formula2>
    </dataValidation>
    <dataValidation type="list" allowBlank="1" showInputMessage="1" showErrorMessage="1" sqref="H178:AE179">
      <formula1>$I$3:$I$85</formula1>
    </dataValidation>
  </dataValidations>
  <hyperlinks>
    <hyperlink ref="C37:I37" location="調査票!H93" display="参入済み"/>
    <hyperlink ref="C40:I40" location="調査票!K164" display="参入検討中/参入希望有り ※クリックで移動します"/>
    <hyperlink ref="C43:M43" location="調査票!B215" display="参入希望無し ※クリックで移動します"/>
    <hyperlink ref="C37:M37" location="調査票!H52" display="参入済み　※クリックで移動します"/>
    <hyperlink ref="C40:M40" location="調査票!H178" display="参入検討中/参入希望有り ※クリックで移動します"/>
  </hyperlinks>
  <printOptions horizontalCentered="1"/>
  <pageMargins left="0.43307086614173229" right="0.23622047244094491" top="0.74803149606299213" bottom="0.51181102362204722" header="0.31496062992125984" footer="0.31496062992125984"/>
  <pageSetup paperSize="9" scale="85" firstPageNumber="0" fitToHeight="0" orientation="portrait" useFirstPageNumber="1" r:id="rId1"/>
  <headerFooter differentFirst="1">
    <oddFooter>&amp;C&amp;P</oddFooter>
  </headerFooter>
  <rowBreaks count="7" manualBreakCount="7">
    <brk id="16" max="18" man="1"/>
    <brk id="45" max="18" man="1"/>
    <brk id="67" max="18" man="1"/>
    <brk id="116" max="18" man="1"/>
    <brk id="156" max="18" man="1"/>
    <brk id="174" max="18" man="1"/>
    <brk id="204" max="18" man="1"/>
  </rowBreaks>
  <colBreaks count="1" manualBreakCount="1">
    <brk id="19" max="26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zoomScale="85" zoomScaleNormal="85" zoomScaleSheetLayoutView="85" workbookViewId="0">
      <pane ySplit="3" topLeftCell="A4" activePane="bottomLeft" state="frozen"/>
      <selection pane="bottomLeft" activeCell="A4" sqref="A4"/>
    </sheetView>
  </sheetViews>
  <sheetFormatPr defaultRowHeight="24"/>
  <cols>
    <col min="1" max="1" width="5.5" style="67" customWidth="1"/>
    <col min="2" max="2" width="13.875" style="64" customWidth="1"/>
    <col min="3" max="3" width="13.75" style="83" customWidth="1"/>
    <col min="4" max="4" width="9" style="83"/>
    <col min="5" max="5" width="2.625" style="65" customWidth="1"/>
    <col min="6" max="6" width="31.75" style="65" customWidth="1"/>
    <col min="7" max="7" width="9" style="66"/>
    <col min="8" max="8" width="68.875" style="53" customWidth="1"/>
    <col min="9" max="9" width="49.25" style="53" hidden="1" customWidth="1"/>
    <col min="10" max="10" width="0" style="53" hidden="1" customWidth="1"/>
    <col min="11" max="16384" width="9" style="53"/>
  </cols>
  <sheetData>
    <row r="1" spans="1:10">
      <c r="A1" s="63" t="s">
        <v>153</v>
      </c>
    </row>
    <row r="2" spans="1:10" ht="24.75" thickBot="1"/>
    <row r="3" spans="1:10" ht="24.75" thickBot="1">
      <c r="B3" s="571" t="s">
        <v>152</v>
      </c>
      <c r="C3" s="572"/>
      <c r="D3" s="572"/>
      <c r="E3" s="572"/>
      <c r="F3" s="572"/>
      <c r="G3" s="68" t="s">
        <v>151</v>
      </c>
      <c r="H3" s="54" t="s">
        <v>150</v>
      </c>
      <c r="I3" s="55"/>
    </row>
    <row r="4" spans="1:10">
      <c r="B4" s="69" t="s">
        <v>84</v>
      </c>
      <c r="C4" s="84" t="s">
        <v>158</v>
      </c>
      <c r="D4" s="85"/>
      <c r="E4" s="70"/>
      <c r="F4" s="71"/>
      <c r="G4" s="72">
        <v>80100</v>
      </c>
      <c r="H4" s="54"/>
      <c r="I4" s="53" t="str">
        <f t="shared" ref="I4" si="0">G4&amp;" "&amp;C4&amp;D4&amp;E4&amp;F4</f>
        <v>80100 電気事業</v>
      </c>
    </row>
    <row r="5" spans="1:10">
      <c r="B5" s="568" t="s">
        <v>149</v>
      </c>
      <c r="C5" s="567" t="s">
        <v>148</v>
      </c>
      <c r="D5" s="567" t="s">
        <v>147</v>
      </c>
      <c r="E5" s="73" t="s">
        <v>186</v>
      </c>
      <c r="F5" s="74"/>
      <c r="G5" s="75">
        <v>10001</v>
      </c>
      <c r="H5" s="56"/>
    </row>
    <row r="6" spans="1:10">
      <c r="B6" s="568"/>
      <c r="C6" s="567"/>
      <c r="D6" s="567"/>
      <c r="E6" s="73" t="s">
        <v>187</v>
      </c>
      <c r="F6" s="74"/>
      <c r="G6" s="75">
        <v>10002</v>
      </c>
      <c r="H6" s="54"/>
      <c r="I6" s="53" t="str">
        <f t="shared" ref="I6:I11" si="1">G5 &amp;" "&amp;J6&amp;" "&amp;E5</f>
        <v>10001 製造 マイクロ風車　1ｋＷ未満</v>
      </c>
      <c r="J6" s="62" t="s">
        <v>274</v>
      </c>
    </row>
    <row r="7" spans="1:10">
      <c r="B7" s="568"/>
      <c r="C7" s="567"/>
      <c r="D7" s="567"/>
      <c r="E7" s="73" t="s">
        <v>188</v>
      </c>
      <c r="F7" s="74"/>
      <c r="G7" s="75">
        <v>10003</v>
      </c>
      <c r="H7" s="54"/>
      <c r="I7" s="53" t="str">
        <f t="shared" si="1"/>
        <v>10002 製造 小形風車　1～49ｋＷ</v>
      </c>
      <c r="J7" s="62" t="s">
        <v>274</v>
      </c>
    </row>
    <row r="8" spans="1:10">
      <c r="B8" s="568"/>
      <c r="C8" s="567"/>
      <c r="D8" s="567"/>
      <c r="E8" s="73" t="s">
        <v>189</v>
      </c>
      <c r="F8" s="74"/>
      <c r="G8" s="75">
        <v>10004</v>
      </c>
      <c r="H8" s="54"/>
      <c r="I8" s="53" t="str">
        <f t="shared" si="1"/>
        <v>10003 製造 中型風車Ⅰ50～499ｋＷ</v>
      </c>
      <c r="J8" s="62" t="s">
        <v>274</v>
      </c>
    </row>
    <row r="9" spans="1:10">
      <c r="B9" s="568"/>
      <c r="C9" s="567"/>
      <c r="D9" s="567"/>
      <c r="E9" s="73" t="s">
        <v>190</v>
      </c>
      <c r="F9" s="74"/>
      <c r="G9" s="75">
        <v>10005</v>
      </c>
      <c r="H9" s="54"/>
      <c r="I9" s="53" t="str">
        <f t="shared" si="1"/>
        <v>10004 製造 中型風車Ⅱ500～999ｋＷ</v>
      </c>
      <c r="J9" s="62" t="s">
        <v>274</v>
      </c>
    </row>
    <row r="10" spans="1:10">
      <c r="B10" s="568"/>
      <c r="C10" s="567"/>
      <c r="D10" s="567"/>
      <c r="E10" s="73" t="s">
        <v>191</v>
      </c>
      <c r="F10" s="74"/>
      <c r="G10" s="75">
        <v>10006</v>
      </c>
      <c r="H10" s="54"/>
      <c r="I10" s="53" t="str">
        <f t="shared" si="1"/>
        <v>10005 製造 大型風車（陸上用）1000ｋＷ以上</v>
      </c>
      <c r="J10" s="62" t="s">
        <v>274</v>
      </c>
    </row>
    <row r="11" spans="1:10">
      <c r="B11" s="568"/>
      <c r="C11" s="567"/>
      <c r="D11" s="567" t="s">
        <v>146</v>
      </c>
      <c r="E11" s="73" t="s">
        <v>24</v>
      </c>
      <c r="F11" s="74"/>
      <c r="G11" s="75" t="s">
        <v>144</v>
      </c>
      <c r="H11" s="54"/>
      <c r="I11" s="53" t="str">
        <f t="shared" si="1"/>
        <v>10006 製造 大型風車（洋上用）1000ｋＷ以上</v>
      </c>
      <c r="J11" s="62" t="s">
        <v>274</v>
      </c>
    </row>
    <row r="12" spans="1:10">
      <c r="B12" s="568"/>
      <c r="C12" s="567"/>
      <c r="D12" s="567"/>
      <c r="E12" s="73"/>
      <c r="F12" s="74" t="s">
        <v>184</v>
      </c>
      <c r="G12" s="75">
        <v>10100</v>
      </c>
      <c r="H12" s="54"/>
    </row>
    <row r="13" spans="1:10">
      <c r="B13" s="568"/>
      <c r="C13" s="567"/>
      <c r="D13" s="567"/>
      <c r="E13" s="73"/>
      <c r="F13" s="74" t="s">
        <v>185</v>
      </c>
      <c r="G13" s="75">
        <v>10101</v>
      </c>
      <c r="H13" s="54"/>
      <c r="I13" s="53" t="str">
        <f>G12&amp;" "&amp;F12</f>
        <v>10100 ブレード本体</v>
      </c>
      <c r="J13" s="62"/>
    </row>
    <row r="14" spans="1:10">
      <c r="B14" s="568"/>
      <c r="C14" s="567"/>
      <c r="D14" s="567"/>
      <c r="E14" s="73" t="s">
        <v>26</v>
      </c>
      <c r="F14" s="74"/>
      <c r="G14" s="75">
        <v>10200</v>
      </c>
      <c r="H14" s="54"/>
      <c r="I14" s="53" t="str">
        <f>G13&amp;" "&amp;F13</f>
        <v>10101 ブレード素材（繊維・樹脂）</v>
      </c>
      <c r="J14" s="62"/>
    </row>
    <row r="15" spans="1:10">
      <c r="B15" s="568"/>
      <c r="C15" s="567"/>
      <c r="D15" s="567"/>
      <c r="E15" s="73" t="s">
        <v>41</v>
      </c>
      <c r="F15" s="74"/>
      <c r="G15" s="75">
        <v>10300</v>
      </c>
      <c r="H15" s="54"/>
      <c r="I15" s="53" t="str">
        <f t="shared" ref="I15:I28" si="2">G14&amp;" "&amp;E14</f>
        <v>10200 ローターハブ</v>
      </c>
      <c r="J15" s="62"/>
    </row>
    <row r="16" spans="1:10">
      <c r="B16" s="568"/>
      <c r="C16" s="567"/>
      <c r="D16" s="567"/>
      <c r="E16" s="73" t="s">
        <v>44</v>
      </c>
      <c r="F16" s="74"/>
      <c r="G16" s="75">
        <v>10400</v>
      </c>
      <c r="H16" s="54"/>
      <c r="I16" s="53" t="str">
        <f t="shared" si="2"/>
        <v>10300 ナセル台板</v>
      </c>
      <c r="J16" s="62"/>
    </row>
    <row r="17" spans="2:10">
      <c r="B17" s="568"/>
      <c r="C17" s="567"/>
      <c r="D17" s="567"/>
      <c r="E17" s="73" t="s">
        <v>45</v>
      </c>
      <c r="F17" s="74"/>
      <c r="G17" s="75">
        <v>10500</v>
      </c>
      <c r="H17" s="57" t="s">
        <v>140</v>
      </c>
      <c r="I17" s="53" t="str">
        <f t="shared" si="2"/>
        <v>10400 ナセルカバー（FRP　or　鋼）</v>
      </c>
      <c r="J17" s="62"/>
    </row>
    <row r="18" spans="2:10">
      <c r="B18" s="568"/>
      <c r="C18" s="567"/>
      <c r="D18" s="567"/>
      <c r="E18" s="73" t="s">
        <v>27</v>
      </c>
      <c r="F18" s="74"/>
      <c r="G18" s="75">
        <v>10600</v>
      </c>
      <c r="H18" s="54"/>
      <c r="I18" s="53" t="str">
        <f t="shared" si="2"/>
        <v>10500 主軸（シャフト）</v>
      </c>
      <c r="J18" s="62"/>
    </row>
    <row r="19" spans="2:10">
      <c r="B19" s="568"/>
      <c r="C19" s="567"/>
      <c r="D19" s="567"/>
      <c r="E19" s="73" t="s">
        <v>145</v>
      </c>
      <c r="F19" s="74"/>
      <c r="G19" s="75">
        <v>10700</v>
      </c>
      <c r="H19" s="54"/>
      <c r="I19" s="53" t="str">
        <f t="shared" si="2"/>
        <v>10600 増速機</v>
      </c>
      <c r="J19" s="62"/>
    </row>
    <row r="20" spans="2:10">
      <c r="B20" s="568"/>
      <c r="C20" s="567"/>
      <c r="D20" s="567"/>
      <c r="E20" s="73" t="s">
        <v>28</v>
      </c>
      <c r="F20" s="74"/>
      <c r="G20" s="75">
        <v>10800</v>
      </c>
      <c r="H20" s="54"/>
      <c r="I20" s="53" t="str">
        <f t="shared" si="2"/>
        <v>10700 制御盤（操作盤など）</v>
      </c>
      <c r="J20" s="62"/>
    </row>
    <row r="21" spans="2:10">
      <c r="B21" s="568"/>
      <c r="C21" s="567"/>
      <c r="D21" s="567"/>
      <c r="E21" s="73" t="s">
        <v>35</v>
      </c>
      <c r="F21" s="74"/>
      <c r="G21" s="75">
        <v>10900</v>
      </c>
      <c r="H21" s="54"/>
      <c r="I21" s="53" t="str">
        <f t="shared" si="2"/>
        <v>10800 軸受</v>
      </c>
      <c r="J21" s="62"/>
    </row>
    <row r="22" spans="2:10">
      <c r="B22" s="568"/>
      <c r="C22" s="567"/>
      <c r="D22" s="567"/>
      <c r="E22" s="73" t="s">
        <v>29</v>
      </c>
      <c r="F22" s="74"/>
      <c r="G22" s="75">
        <v>11000</v>
      </c>
      <c r="H22" s="54"/>
      <c r="I22" s="53" t="str">
        <f t="shared" si="2"/>
        <v>10900 歯車（旋回輪軸受を含む）</v>
      </c>
      <c r="J22" s="62"/>
    </row>
    <row r="23" spans="2:10">
      <c r="B23" s="568"/>
      <c r="C23" s="567"/>
      <c r="D23" s="567"/>
      <c r="E23" s="73" t="s">
        <v>46</v>
      </c>
      <c r="F23" s="74"/>
      <c r="G23" s="75">
        <v>11100</v>
      </c>
      <c r="H23" s="54"/>
      <c r="I23" s="53" t="str">
        <f t="shared" si="2"/>
        <v>11000 発電機</v>
      </c>
      <c r="J23" s="62"/>
    </row>
    <row r="24" spans="2:10">
      <c r="B24" s="568"/>
      <c r="C24" s="567"/>
      <c r="D24" s="567"/>
      <c r="E24" s="73" t="s">
        <v>30</v>
      </c>
      <c r="F24" s="74"/>
      <c r="G24" s="75">
        <v>11200</v>
      </c>
      <c r="H24" s="54"/>
      <c r="I24" s="53" t="str">
        <f t="shared" si="2"/>
        <v>11100 インバータ・コンバータシステム</v>
      </c>
      <c r="J24" s="62"/>
    </row>
    <row r="25" spans="2:10">
      <c r="B25" s="568"/>
      <c r="C25" s="567"/>
      <c r="D25" s="567"/>
      <c r="E25" s="73" t="s">
        <v>47</v>
      </c>
      <c r="F25" s="74"/>
      <c r="G25" s="75">
        <v>11300</v>
      </c>
      <c r="H25" s="54"/>
      <c r="I25" s="53" t="str">
        <f t="shared" si="2"/>
        <v>11200 変圧器</v>
      </c>
      <c r="J25" s="62"/>
    </row>
    <row r="26" spans="2:10">
      <c r="B26" s="568"/>
      <c r="C26" s="567"/>
      <c r="D26" s="567"/>
      <c r="E26" s="73" t="s">
        <v>31</v>
      </c>
      <c r="F26" s="74"/>
      <c r="G26" s="75">
        <v>11400</v>
      </c>
      <c r="H26" s="54"/>
      <c r="I26" s="53" t="str">
        <f t="shared" si="2"/>
        <v>11300 ヨー・ピッチ駆動システム（電動）</v>
      </c>
      <c r="J26" s="62"/>
    </row>
    <row r="27" spans="2:10">
      <c r="B27" s="568"/>
      <c r="C27" s="567"/>
      <c r="D27" s="567"/>
      <c r="E27" s="73" t="s">
        <v>32</v>
      </c>
      <c r="F27" s="74"/>
      <c r="G27" s="75">
        <v>11500</v>
      </c>
      <c r="H27" s="54"/>
      <c r="I27" s="53" t="str">
        <f t="shared" si="2"/>
        <v>11400 ブレーキシステム</v>
      </c>
      <c r="J27" s="62"/>
    </row>
    <row r="28" spans="2:10">
      <c r="B28" s="568"/>
      <c r="C28" s="567"/>
      <c r="D28" s="567"/>
      <c r="E28" s="73" t="s">
        <v>33</v>
      </c>
      <c r="F28" s="74"/>
      <c r="G28" s="75" t="s">
        <v>144</v>
      </c>
      <c r="H28" s="54"/>
      <c r="I28" s="53" t="str">
        <f t="shared" si="2"/>
        <v>11500 油圧機器</v>
      </c>
      <c r="J28" s="62"/>
    </row>
    <row r="29" spans="2:10">
      <c r="B29" s="568"/>
      <c r="C29" s="567"/>
      <c r="D29" s="567"/>
      <c r="E29" s="73"/>
      <c r="F29" s="74" t="s">
        <v>25</v>
      </c>
      <c r="G29" s="75">
        <v>11600</v>
      </c>
      <c r="H29" s="54"/>
      <c r="J29" s="62"/>
    </row>
    <row r="30" spans="2:10">
      <c r="B30" s="568"/>
      <c r="C30" s="567"/>
      <c r="D30" s="567"/>
      <c r="E30" s="73"/>
      <c r="F30" s="74" t="s">
        <v>34</v>
      </c>
      <c r="G30" s="75">
        <v>11601</v>
      </c>
      <c r="H30" s="54"/>
      <c r="I30" s="53" t="str">
        <f>G29&amp;" タワー本体"</f>
        <v>11600 タワー本体</v>
      </c>
      <c r="J30" s="62"/>
    </row>
    <row r="31" spans="2:10">
      <c r="B31" s="568"/>
      <c r="C31" s="567"/>
      <c r="D31" s="567"/>
      <c r="E31" s="73"/>
      <c r="F31" s="74" t="s">
        <v>143</v>
      </c>
      <c r="G31" s="75">
        <v>11602</v>
      </c>
      <c r="H31" s="54"/>
      <c r="I31" s="53" t="str">
        <f>G30&amp;" タワーフランジ"</f>
        <v>11601 タワーフランジ</v>
      </c>
      <c r="J31" s="62"/>
    </row>
    <row r="32" spans="2:10">
      <c r="B32" s="568"/>
      <c r="C32" s="567" t="s">
        <v>142</v>
      </c>
      <c r="D32" s="86" t="s">
        <v>90</v>
      </c>
      <c r="E32" s="73" t="s">
        <v>141</v>
      </c>
      <c r="F32" s="74"/>
      <c r="G32" s="75">
        <v>20200</v>
      </c>
      <c r="H32" s="54" t="s">
        <v>140</v>
      </c>
      <c r="I32" s="53" t="str">
        <f>G31&amp;" タワー その他付属品"</f>
        <v>11602 タワー その他付属品</v>
      </c>
      <c r="J32" s="62"/>
    </row>
    <row r="33" spans="2:10">
      <c r="B33" s="568"/>
      <c r="C33" s="567"/>
      <c r="D33" s="86" t="s">
        <v>139</v>
      </c>
      <c r="E33" s="73" t="s">
        <v>138</v>
      </c>
      <c r="F33" s="74"/>
      <c r="G33" s="75">
        <v>20201</v>
      </c>
      <c r="H33" s="54" t="s">
        <v>137</v>
      </c>
      <c r="I33" s="53" t="str">
        <f>G32&amp;" "&amp;E32&amp;F32</f>
        <v>20200 基礎構造物</v>
      </c>
      <c r="J33" s="62"/>
    </row>
    <row r="34" spans="2:10">
      <c r="B34" s="568"/>
      <c r="C34" s="567"/>
      <c r="D34" s="567" t="s">
        <v>136</v>
      </c>
      <c r="E34" s="73" t="s">
        <v>135</v>
      </c>
      <c r="F34" s="74"/>
      <c r="G34" s="75"/>
      <c r="H34" s="58"/>
      <c r="I34" s="53" t="str">
        <f>G33&amp;" "&amp;E33&amp;F33</f>
        <v>20201 着床基礎</v>
      </c>
      <c r="J34" s="62"/>
    </row>
    <row r="35" spans="2:10">
      <c r="B35" s="568"/>
      <c r="C35" s="567"/>
      <c r="D35" s="567"/>
      <c r="E35" s="73"/>
      <c r="F35" s="74" t="s">
        <v>195</v>
      </c>
      <c r="G35" s="75">
        <v>20211</v>
      </c>
      <c r="H35" s="58"/>
      <c r="I35" s="53" t="str">
        <f>G35&amp;" "&amp;$E$34&amp;" "&amp;F35</f>
        <v>20211 浮体 鋼</v>
      </c>
      <c r="J35" s="62"/>
    </row>
    <row r="36" spans="2:10">
      <c r="B36" s="568"/>
      <c r="C36" s="567"/>
      <c r="D36" s="567"/>
      <c r="E36" s="73"/>
      <c r="F36" s="74" t="s">
        <v>196</v>
      </c>
      <c r="G36" s="75">
        <v>20212</v>
      </c>
      <c r="H36" s="54"/>
      <c r="I36" s="53" t="str">
        <f t="shared" ref="I36:I37" si="3">G36&amp;" "&amp;$E$34&amp;" "&amp;F36</f>
        <v>20212 浮体 コンクリート</v>
      </c>
      <c r="J36" s="62"/>
    </row>
    <row r="37" spans="2:10">
      <c r="B37" s="568"/>
      <c r="C37" s="567"/>
      <c r="D37" s="567"/>
      <c r="E37" s="73"/>
      <c r="F37" s="74" t="s">
        <v>197</v>
      </c>
      <c r="G37" s="75">
        <v>20213</v>
      </c>
      <c r="H37" s="54"/>
      <c r="I37" s="53" t="str">
        <f t="shared" si="3"/>
        <v>20213 浮体 ハイブリッド</v>
      </c>
      <c r="J37" s="62"/>
    </row>
    <row r="38" spans="2:10">
      <c r="B38" s="568"/>
      <c r="C38" s="567"/>
      <c r="D38" s="567"/>
      <c r="E38" s="73" t="s">
        <v>134</v>
      </c>
      <c r="F38" s="74"/>
      <c r="G38" s="75">
        <v>20203</v>
      </c>
      <c r="H38" s="54"/>
      <c r="I38" s="53" t="str">
        <f>G38&amp;" "&amp;C38&amp;D38&amp;E38&amp;F38</f>
        <v>20203 アンカー</v>
      </c>
      <c r="J38" s="62"/>
    </row>
    <row r="39" spans="2:10">
      <c r="B39" s="568"/>
      <c r="C39" s="567"/>
      <c r="D39" s="567"/>
      <c r="E39" s="73" t="s">
        <v>133</v>
      </c>
      <c r="F39" s="74"/>
      <c r="G39" s="75">
        <v>20204</v>
      </c>
      <c r="H39" s="54"/>
      <c r="I39" s="53" t="str">
        <f>G39&amp;" "&amp;C39&amp;D39&amp;E39&amp;F39</f>
        <v>20204 係留索</v>
      </c>
      <c r="J39" s="62"/>
    </row>
    <row r="40" spans="2:10">
      <c r="B40" s="568"/>
      <c r="C40" s="567"/>
      <c r="D40" s="567" t="s">
        <v>132</v>
      </c>
      <c r="E40" s="73" t="s">
        <v>131</v>
      </c>
      <c r="F40" s="74"/>
      <c r="G40" s="75">
        <v>20100</v>
      </c>
      <c r="H40" s="54"/>
      <c r="I40" s="53" t="str">
        <f>G40&amp;" "&amp;E40</f>
        <v>20100 蓄電池</v>
      </c>
      <c r="J40" s="62"/>
    </row>
    <row r="41" spans="2:10">
      <c r="B41" s="568"/>
      <c r="C41" s="567"/>
      <c r="D41" s="567"/>
      <c r="E41" s="73" t="s">
        <v>130</v>
      </c>
      <c r="F41" s="74"/>
      <c r="G41" s="75">
        <v>20101</v>
      </c>
      <c r="H41" s="54"/>
      <c r="I41" s="53" t="str">
        <f t="shared" ref="I41:I46" si="4">G41&amp;" "&amp;C41&amp;D41&amp;E41&amp;F41</f>
        <v>20101 電力変換装置</v>
      </c>
      <c r="J41" s="62"/>
    </row>
    <row r="42" spans="2:10">
      <c r="B42" s="568"/>
      <c r="C42" s="567"/>
      <c r="D42" s="567"/>
      <c r="E42" s="73" t="s">
        <v>129</v>
      </c>
      <c r="F42" s="74"/>
      <c r="G42" s="75">
        <v>20102</v>
      </c>
      <c r="H42" s="54"/>
      <c r="I42" s="53" t="str">
        <f t="shared" si="4"/>
        <v>20102 その他付属品</v>
      </c>
      <c r="J42" s="62"/>
    </row>
    <row r="43" spans="2:10">
      <c r="B43" s="568"/>
      <c r="C43" s="567"/>
      <c r="D43" s="567"/>
      <c r="E43" s="73" t="s">
        <v>128</v>
      </c>
      <c r="F43" s="74"/>
      <c r="G43" s="75">
        <v>20304</v>
      </c>
      <c r="H43" s="54"/>
      <c r="I43" s="53" t="str">
        <f t="shared" si="4"/>
        <v>20304 海底ケーブル</v>
      </c>
      <c r="J43" s="62"/>
    </row>
    <row r="44" spans="2:10">
      <c r="B44" s="568"/>
      <c r="C44" s="567"/>
      <c r="D44" s="567"/>
      <c r="E44" s="73" t="s">
        <v>127</v>
      </c>
      <c r="F44" s="74"/>
      <c r="G44" s="75">
        <v>20305</v>
      </c>
      <c r="H44" s="54"/>
      <c r="I44" s="53" t="str">
        <f t="shared" si="4"/>
        <v>20305 アレイケーブル(構内集電)</v>
      </c>
      <c r="J44" s="62"/>
    </row>
    <row r="45" spans="2:10">
      <c r="B45" s="568"/>
      <c r="C45" s="567"/>
      <c r="D45" s="567"/>
      <c r="E45" s="73" t="s">
        <v>126</v>
      </c>
      <c r="F45" s="74"/>
      <c r="G45" s="75">
        <v>20000</v>
      </c>
      <c r="H45" s="54"/>
      <c r="I45" s="53" t="str">
        <f t="shared" si="4"/>
        <v>20000 陸上変電設備</v>
      </c>
      <c r="J45" s="62"/>
    </row>
    <row r="46" spans="2:10">
      <c r="B46" s="568"/>
      <c r="C46" s="567"/>
      <c r="D46" s="567"/>
      <c r="E46" s="73" t="s">
        <v>125</v>
      </c>
      <c r="F46" s="74"/>
      <c r="G46" s="75">
        <v>20307</v>
      </c>
      <c r="H46" s="54"/>
      <c r="I46" s="53" t="str">
        <f t="shared" si="4"/>
        <v>20307 洋上変電設備</v>
      </c>
      <c r="J46" s="62"/>
    </row>
    <row r="47" spans="2:10">
      <c r="B47" s="568"/>
      <c r="C47" s="567" t="s">
        <v>124</v>
      </c>
      <c r="D47" s="87" t="s">
        <v>123</v>
      </c>
      <c r="E47" s="76"/>
      <c r="F47" s="74"/>
      <c r="G47" s="75">
        <v>20300</v>
      </c>
      <c r="H47" s="54" t="s">
        <v>122</v>
      </c>
      <c r="I47" s="53" t="str">
        <f>G47&amp;" "&amp;D47&amp;E47&amp;F47</f>
        <v>20300 自営線</v>
      </c>
      <c r="J47" s="62"/>
    </row>
    <row r="48" spans="2:10">
      <c r="B48" s="568"/>
      <c r="C48" s="567"/>
      <c r="D48" s="87" t="s">
        <v>121</v>
      </c>
      <c r="E48" s="76"/>
      <c r="F48" s="74"/>
      <c r="G48" s="75">
        <v>20301</v>
      </c>
      <c r="H48" s="57" t="s">
        <v>165</v>
      </c>
      <c r="I48" s="53" t="str">
        <f>G48&amp;" "&amp;C48&amp;D48&amp;E48&amp;F48</f>
        <v>20301 送電線(電力系統)</v>
      </c>
      <c r="J48" s="62"/>
    </row>
    <row r="49" spans="2:10">
      <c r="B49" s="568"/>
      <c r="C49" s="567" t="s">
        <v>120</v>
      </c>
      <c r="D49" s="87" t="s">
        <v>119</v>
      </c>
      <c r="E49" s="76"/>
      <c r="F49" s="74"/>
      <c r="G49" s="75">
        <v>20500</v>
      </c>
      <c r="H49" s="57" t="s">
        <v>166</v>
      </c>
      <c r="I49" s="53" t="str">
        <f>G49&amp;" "&amp;D49</f>
        <v>20500 モニタリング装置※情報機器</v>
      </c>
      <c r="J49" s="62"/>
    </row>
    <row r="50" spans="2:10">
      <c r="B50" s="568"/>
      <c r="C50" s="567"/>
      <c r="D50" s="87" t="s">
        <v>118</v>
      </c>
      <c r="E50" s="76"/>
      <c r="F50" s="74"/>
      <c r="G50" s="75">
        <v>30000</v>
      </c>
      <c r="H50" s="54"/>
      <c r="I50" s="53" t="str">
        <f>G50&amp;" "&amp;C50&amp;D50&amp;E50&amp;F50</f>
        <v>30000 機械設備</v>
      </c>
      <c r="J50" s="62"/>
    </row>
    <row r="51" spans="2:10">
      <c r="B51" s="568"/>
      <c r="C51" s="567"/>
      <c r="D51" s="87" t="s">
        <v>117</v>
      </c>
      <c r="E51" s="76"/>
      <c r="F51" s="74"/>
      <c r="G51" s="75">
        <v>30001</v>
      </c>
      <c r="H51" s="54"/>
      <c r="I51" s="53" t="str">
        <f>G51&amp;" "&amp;C51&amp;D51&amp;E51&amp;F51</f>
        <v>30001 電気設備</v>
      </c>
      <c r="J51" s="62"/>
    </row>
    <row r="52" spans="2:10">
      <c r="B52" s="568"/>
      <c r="C52" s="567"/>
      <c r="D52" s="87" t="s">
        <v>116</v>
      </c>
      <c r="E52" s="76"/>
      <c r="F52" s="74"/>
      <c r="G52" s="75">
        <v>30002</v>
      </c>
      <c r="H52" s="54" t="s">
        <v>155</v>
      </c>
      <c r="I52" s="53" t="str">
        <f>G52&amp;" "&amp;C52&amp;D52&amp;E52&amp;F52</f>
        <v>30002 その他設備</v>
      </c>
      <c r="J52" s="62"/>
    </row>
    <row r="53" spans="2:10">
      <c r="B53" s="564" t="s">
        <v>169</v>
      </c>
      <c r="C53" s="569" t="s">
        <v>115</v>
      </c>
      <c r="D53" s="87" t="s">
        <v>114</v>
      </c>
      <c r="E53" s="76"/>
      <c r="F53" s="74"/>
      <c r="G53" s="75">
        <v>80101</v>
      </c>
      <c r="H53" s="54" t="s">
        <v>113</v>
      </c>
      <c r="I53" s="53" t="str">
        <f>G53&amp;" "&amp;D53</f>
        <v>80101 ジャッキアップ船</v>
      </c>
      <c r="J53" s="62"/>
    </row>
    <row r="54" spans="2:10">
      <c r="B54" s="565"/>
      <c r="C54" s="570"/>
      <c r="D54" s="87" t="s">
        <v>112</v>
      </c>
      <c r="E54" s="76"/>
      <c r="F54" s="74"/>
      <c r="G54" s="75">
        <v>80102</v>
      </c>
      <c r="H54" s="54"/>
      <c r="I54" s="53" t="str">
        <f t="shared" ref="I54:I66" si="5">G54&amp;" "&amp;D54</f>
        <v>80102 クレーン船</v>
      </c>
      <c r="J54" s="62"/>
    </row>
    <row r="55" spans="2:10">
      <c r="B55" s="565"/>
      <c r="C55" s="570"/>
      <c r="D55" s="87" t="s">
        <v>111</v>
      </c>
      <c r="E55" s="76"/>
      <c r="F55" s="74"/>
      <c r="G55" s="75">
        <v>80103</v>
      </c>
      <c r="H55" s="54"/>
      <c r="I55" s="53" t="str">
        <f t="shared" si="5"/>
        <v>80103 海底ケーブル敷設船３種</v>
      </c>
      <c r="J55" s="62"/>
    </row>
    <row r="56" spans="2:10">
      <c r="B56" s="565"/>
      <c r="C56" s="570"/>
      <c r="D56" s="87" t="s">
        <v>110</v>
      </c>
      <c r="E56" s="76"/>
      <c r="F56" s="74"/>
      <c r="G56" s="75">
        <v>80104</v>
      </c>
      <c r="H56" s="54"/>
      <c r="I56" s="53" t="str">
        <f t="shared" si="5"/>
        <v>80104 CTV</v>
      </c>
      <c r="J56" s="62"/>
    </row>
    <row r="57" spans="2:10">
      <c r="B57" s="565"/>
      <c r="C57" s="570"/>
      <c r="D57" s="88" t="s">
        <v>109</v>
      </c>
      <c r="E57" s="77"/>
      <c r="F57" s="78"/>
      <c r="G57" s="79">
        <v>80105</v>
      </c>
      <c r="H57" s="54"/>
      <c r="I57" s="53" t="str">
        <f t="shared" si="5"/>
        <v>80105 その他造船</v>
      </c>
      <c r="J57" s="62"/>
    </row>
    <row r="58" spans="2:10">
      <c r="B58" s="565"/>
      <c r="C58" s="89"/>
      <c r="D58" s="88" t="s">
        <v>108</v>
      </c>
      <c r="E58" s="77"/>
      <c r="F58" s="77"/>
      <c r="G58" s="79">
        <v>80106</v>
      </c>
      <c r="H58" s="54"/>
      <c r="I58" s="53" t="str">
        <f t="shared" si="5"/>
        <v>80106 Lidar</v>
      </c>
      <c r="J58" s="62"/>
    </row>
    <row r="59" spans="2:10">
      <c r="B59" s="566"/>
      <c r="C59" s="86" t="s">
        <v>156</v>
      </c>
      <c r="D59" s="87" t="s">
        <v>107</v>
      </c>
      <c r="E59" s="76"/>
      <c r="F59" s="76"/>
      <c r="G59" s="75">
        <v>80001</v>
      </c>
      <c r="H59" s="54"/>
      <c r="I59" s="53" t="str">
        <f t="shared" si="5"/>
        <v>80001 風況タワー</v>
      </c>
      <c r="J59" s="62"/>
    </row>
    <row r="60" spans="2:10">
      <c r="B60" s="564" t="s">
        <v>106</v>
      </c>
      <c r="C60" s="569" t="s">
        <v>105</v>
      </c>
      <c r="D60" s="87" t="s">
        <v>104</v>
      </c>
      <c r="E60" s="76"/>
      <c r="F60" s="74"/>
      <c r="G60" s="75">
        <v>40000</v>
      </c>
      <c r="H60" s="59" t="s">
        <v>103</v>
      </c>
      <c r="I60" s="53" t="str">
        <f t="shared" si="5"/>
        <v>40000 基礎の工事</v>
      </c>
    </row>
    <row r="61" spans="2:10">
      <c r="B61" s="565"/>
      <c r="C61" s="570"/>
      <c r="D61" s="87" t="s">
        <v>102</v>
      </c>
      <c r="E61" s="76"/>
      <c r="F61" s="74"/>
      <c r="G61" s="75">
        <v>40001</v>
      </c>
      <c r="H61" s="54"/>
      <c r="I61" s="53" t="str">
        <f t="shared" si="5"/>
        <v>40001 据え付け(陸上)</v>
      </c>
    </row>
    <row r="62" spans="2:10">
      <c r="B62" s="565"/>
      <c r="C62" s="570"/>
      <c r="D62" s="87" t="s">
        <v>224</v>
      </c>
      <c r="E62" s="76"/>
      <c r="F62" s="74"/>
      <c r="G62" s="75">
        <v>40002</v>
      </c>
      <c r="H62" s="60" t="s">
        <v>225</v>
      </c>
      <c r="I62" s="53" t="str">
        <f t="shared" si="5"/>
        <v>40002 海底地盤の調査(洋上)</v>
      </c>
    </row>
    <row r="63" spans="2:10">
      <c r="B63" s="565"/>
      <c r="C63" s="570"/>
      <c r="D63" s="87" t="s">
        <v>101</v>
      </c>
      <c r="E63" s="76"/>
      <c r="F63" s="74"/>
      <c r="G63" s="75">
        <v>40003</v>
      </c>
      <c r="H63" s="54"/>
      <c r="I63" s="53" t="str">
        <f t="shared" si="5"/>
        <v>40003 基礎の打設（潜水作業なども含む。）(陸上/洋上)</v>
      </c>
    </row>
    <row r="64" spans="2:10">
      <c r="B64" s="565"/>
      <c r="C64" s="570"/>
      <c r="D64" s="87" t="s">
        <v>100</v>
      </c>
      <c r="E64" s="76"/>
      <c r="F64" s="74"/>
      <c r="G64" s="75">
        <v>40004</v>
      </c>
      <c r="H64" s="54"/>
      <c r="I64" s="53" t="str">
        <f t="shared" si="5"/>
        <v>40004 据え付け(洋上)</v>
      </c>
    </row>
    <row r="65" spans="2:9">
      <c r="B65" s="565"/>
      <c r="C65" s="570"/>
      <c r="D65" s="87" t="s">
        <v>99</v>
      </c>
      <c r="E65" s="76"/>
      <c r="F65" s="74"/>
      <c r="G65" s="75">
        <v>40005</v>
      </c>
      <c r="H65" s="54"/>
      <c r="I65" s="53" t="str">
        <f t="shared" si="5"/>
        <v>40005 係留工事(洋上)</v>
      </c>
    </row>
    <row r="66" spans="2:9">
      <c r="B66" s="565"/>
      <c r="C66" s="573"/>
      <c r="D66" s="87" t="s">
        <v>98</v>
      </c>
      <c r="E66" s="76"/>
      <c r="F66" s="74"/>
      <c r="G66" s="75">
        <v>40006</v>
      </c>
      <c r="H66" s="54" t="s">
        <v>154</v>
      </c>
      <c r="I66" s="53" t="str">
        <f t="shared" si="5"/>
        <v>40006 電気工事(陸上/洋上)</v>
      </c>
    </row>
    <row r="67" spans="2:9">
      <c r="B67" s="565"/>
      <c r="C67" s="569" t="s">
        <v>97</v>
      </c>
      <c r="D67" s="569" t="s">
        <v>96</v>
      </c>
      <c r="E67" s="73" t="s">
        <v>94</v>
      </c>
      <c r="F67" s="74"/>
      <c r="G67" s="75">
        <v>40100</v>
      </c>
      <c r="H67" s="54"/>
      <c r="I67" s="53" t="str">
        <f>G67&amp;" "&amp;D67&amp;E67</f>
        <v>40100 水運陸上用</v>
      </c>
    </row>
    <row r="68" spans="2:9">
      <c r="B68" s="565"/>
      <c r="C68" s="570"/>
      <c r="D68" s="573"/>
      <c r="E68" s="73" t="s">
        <v>93</v>
      </c>
      <c r="F68" s="74"/>
      <c r="G68" s="75">
        <v>40101</v>
      </c>
      <c r="H68" s="54"/>
      <c r="I68" s="53" t="str">
        <f>G68&amp;" 水運"&amp;D68&amp;E68</f>
        <v>40101 水運洋上用</v>
      </c>
    </row>
    <row r="69" spans="2:9">
      <c r="B69" s="565"/>
      <c r="C69" s="570"/>
      <c r="D69" s="569" t="s">
        <v>95</v>
      </c>
      <c r="E69" s="73" t="s">
        <v>94</v>
      </c>
      <c r="F69" s="74"/>
      <c r="G69" s="75">
        <v>40200</v>
      </c>
      <c r="H69" s="54"/>
      <c r="I69" s="53" t="str">
        <f>G69&amp;" "&amp;D69&amp;E69</f>
        <v>40200 陸運陸上用</v>
      </c>
    </row>
    <row r="70" spans="2:9">
      <c r="B70" s="565"/>
      <c r="C70" s="573"/>
      <c r="D70" s="573"/>
      <c r="E70" s="73" t="s">
        <v>93</v>
      </c>
      <c r="F70" s="74"/>
      <c r="G70" s="75">
        <v>40201</v>
      </c>
      <c r="H70" s="54"/>
      <c r="I70" s="53" t="str">
        <f>G70&amp;" 陸運"&amp;D70&amp;E70</f>
        <v>40201 陸運洋上用</v>
      </c>
    </row>
    <row r="71" spans="2:9">
      <c r="B71" s="566"/>
      <c r="C71" s="86" t="s">
        <v>92</v>
      </c>
      <c r="D71" s="87"/>
      <c r="E71" s="76"/>
      <c r="F71" s="74"/>
      <c r="G71" s="75">
        <v>40300</v>
      </c>
      <c r="H71" s="54"/>
      <c r="I71" s="53" t="str">
        <f>G71&amp;" "&amp;C71&amp;D71&amp;E71&amp;F71</f>
        <v>40300 その他建設輸送</v>
      </c>
    </row>
    <row r="72" spans="2:9">
      <c r="B72" s="564" t="s">
        <v>91</v>
      </c>
      <c r="C72" s="87" t="s">
        <v>90</v>
      </c>
      <c r="D72" s="90"/>
      <c r="E72" s="76"/>
      <c r="F72" s="74"/>
      <c r="G72" s="75">
        <v>50001</v>
      </c>
      <c r="H72" s="54"/>
      <c r="I72" s="53" t="str">
        <f>G72&amp;" "&amp;B72&amp;C72</f>
        <v>50001 メンテナンス陸上</v>
      </c>
    </row>
    <row r="73" spans="2:9">
      <c r="B73" s="565"/>
      <c r="C73" s="87" t="s">
        <v>89</v>
      </c>
      <c r="D73" s="90"/>
      <c r="E73" s="76"/>
      <c r="F73" s="74"/>
      <c r="G73" s="75">
        <v>50002</v>
      </c>
      <c r="H73" s="54"/>
      <c r="I73" s="53" t="str">
        <f>G73&amp;" メンテナンス"&amp;B73&amp;C73</f>
        <v>50002 メンテナンス洋上</v>
      </c>
    </row>
    <row r="74" spans="2:9">
      <c r="B74" s="565"/>
      <c r="C74" s="87" t="s">
        <v>88</v>
      </c>
      <c r="D74" s="90"/>
      <c r="E74" s="76"/>
      <c r="F74" s="74"/>
      <c r="G74" s="75">
        <v>50004</v>
      </c>
      <c r="H74" s="54"/>
      <c r="I74" s="53" t="str">
        <f>G74&amp;" "&amp;B74&amp;C74</f>
        <v>50004 遠隔監視サービス</v>
      </c>
    </row>
    <row r="75" spans="2:9">
      <c r="B75" s="565"/>
      <c r="C75" s="87" t="s">
        <v>87</v>
      </c>
      <c r="D75" s="90"/>
      <c r="E75" s="76"/>
      <c r="F75" s="74"/>
      <c r="G75" s="75">
        <v>50003</v>
      </c>
      <c r="H75" s="54"/>
      <c r="I75" s="53" t="str">
        <f>G75&amp;" "&amp;B75&amp;C75</f>
        <v>50003 ブレード関連</v>
      </c>
    </row>
    <row r="76" spans="2:9">
      <c r="B76" s="565"/>
      <c r="C76" s="87" t="s">
        <v>86</v>
      </c>
      <c r="D76" s="90"/>
      <c r="E76" s="76"/>
      <c r="F76" s="74"/>
      <c r="G76" s="75">
        <v>50005</v>
      </c>
      <c r="H76" s="54"/>
      <c r="I76" s="53" t="str">
        <f>G76&amp;" "&amp;B76&amp;C76</f>
        <v>50005 メンテナンス用ロボット</v>
      </c>
    </row>
    <row r="77" spans="2:9">
      <c r="B77" s="566"/>
      <c r="C77" s="87" t="s">
        <v>85</v>
      </c>
      <c r="D77" s="90"/>
      <c r="E77" s="76"/>
      <c r="F77" s="74"/>
      <c r="G77" s="75">
        <v>50006</v>
      </c>
      <c r="H77" s="54"/>
      <c r="I77" s="53" t="str">
        <f>G77&amp;" "&amp;B77&amp;C77</f>
        <v>50006 作業船貸し出し</v>
      </c>
    </row>
    <row r="78" spans="2:9">
      <c r="B78" s="80" t="s">
        <v>84</v>
      </c>
      <c r="C78" s="87" t="s">
        <v>158</v>
      </c>
      <c r="D78" s="90"/>
      <c r="E78" s="76"/>
      <c r="F78" s="74"/>
      <c r="G78" s="75">
        <v>80100</v>
      </c>
      <c r="H78" s="54"/>
      <c r="I78" s="53" t="str">
        <f t="shared" ref="I78:I84" si="6">G78&amp;" "&amp;C78&amp;D78&amp;E78&amp;F78</f>
        <v>80100 電気事業</v>
      </c>
    </row>
    <row r="79" spans="2:9">
      <c r="B79" s="564" t="s">
        <v>83</v>
      </c>
      <c r="C79" s="87" t="s">
        <v>82</v>
      </c>
      <c r="D79" s="90"/>
      <c r="E79" s="76"/>
      <c r="F79" s="74"/>
      <c r="G79" s="75">
        <v>60000</v>
      </c>
      <c r="H79" s="54"/>
      <c r="I79" s="53" t="str">
        <f t="shared" si="6"/>
        <v>60000 金融</v>
      </c>
    </row>
    <row r="80" spans="2:9">
      <c r="B80" s="565"/>
      <c r="C80" s="87" t="s">
        <v>81</v>
      </c>
      <c r="D80" s="90"/>
      <c r="E80" s="76"/>
      <c r="F80" s="74"/>
      <c r="G80" s="75">
        <v>60001</v>
      </c>
      <c r="H80" s="54"/>
      <c r="I80" s="53" t="str">
        <f t="shared" si="6"/>
        <v>60001 保険</v>
      </c>
    </row>
    <row r="81" spans="2:9">
      <c r="B81" s="565"/>
      <c r="C81" s="88" t="s">
        <v>80</v>
      </c>
      <c r="D81" s="91"/>
      <c r="E81" s="77"/>
      <c r="F81" s="78"/>
      <c r="G81" s="79">
        <v>60002</v>
      </c>
      <c r="H81" s="61"/>
      <c r="I81" s="53" t="str">
        <f t="shared" si="6"/>
        <v>60002 認証</v>
      </c>
    </row>
    <row r="82" spans="2:9">
      <c r="B82" s="568" t="s">
        <v>79</v>
      </c>
      <c r="C82" s="561" t="s">
        <v>157</v>
      </c>
      <c r="D82" s="562"/>
      <c r="E82" s="562"/>
      <c r="F82" s="563"/>
      <c r="G82" s="75">
        <v>70100</v>
      </c>
      <c r="H82" s="54"/>
      <c r="I82" s="53" t="str">
        <f t="shared" si="6"/>
        <v>70100 コンサル</v>
      </c>
    </row>
    <row r="83" spans="2:9">
      <c r="B83" s="568"/>
      <c r="C83" s="561" t="s">
        <v>194</v>
      </c>
      <c r="D83" s="562"/>
      <c r="E83" s="562"/>
      <c r="F83" s="563"/>
      <c r="G83" s="75">
        <v>70300</v>
      </c>
      <c r="H83" s="60" t="s">
        <v>226</v>
      </c>
      <c r="I83" s="53" t="str">
        <f t="shared" si="6"/>
        <v>70300 調査</v>
      </c>
    </row>
    <row r="84" spans="2:9">
      <c r="B84" s="568"/>
      <c r="C84" s="561" t="s">
        <v>78</v>
      </c>
      <c r="D84" s="562"/>
      <c r="E84" s="562"/>
      <c r="F84" s="563"/>
      <c r="G84" s="75">
        <v>70200</v>
      </c>
      <c r="H84" s="54"/>
      <c r="I84" s="53" t="str">
        <f t="shared" si="6"/>
        <v>70200 教育</v>
      </c>
    </row>
    <row r="85" spans="2:9" ht="24.75" thickBot="1">
      <c r="B85" s="81" t="s">
        <v>222</v>
      </c>
      <c r="C85" s="560" t="s">
        <v>223</v>
      </c>
      <c r="D85" s="560"/>
      <c r="E85" s="560"/>
      <c r="F85" s="560"/>
      <c r="G85" s="82">
        <v>90000</v>
      </c>
      <c r="H85" s="54"/>
      <c r="I85" s="53" t="str">
        <f>G85&amp;" "&amp;C85&amp;D85&amp;E85&amp;F85</f>
        <v>90000 その他</v>
      </c>
    </row>
  </sheetData>
  <mergeCells count="24">
    <mergeCell ref="B3:F3"/>
    <mergeCell ref="B60:B71"/>
    <mergeCell ref="C60:C66"/>
    <mergeCell ref="C67:C70"/>
    <mergeCell ref="D69:D70"/>
    <mergeCell ref="D67:D68"/>
    <mergeCell ref="B5:B52"/>
    <mergeCell ref="C5:C31"/>
    <mergeCell ref="D5:D10"/>
    <mergeCell ref="D11:D31"/>
    <mergeCell ref="D34:D39"/>
    <mergeCell ref="D40:D46"/>
    <mergeCell ref="B53:B59"/>
    <mergeCell ref="C85:F85"/>
    <mergeCell ref="C84:F84"/>
    <mergeCell ref="C83:F83"/>
    <mergeCell ref="B72:B77"/>
    <mergeCell ref="C32:C46"/>
    <mergeCell ref="C47:C48"/>
    <mergeCell ref="B82:B84"/>
    <mergeCell ref="B79:B81"/>
    <mergeCell ref="C82:F82"/>
    <mergeCell ref="C53:C57"/>
    <mergeCell ref="C49:C52"/>
  </mergeCells>
  <phoneticPr fontId="8"/>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I13" sqref="I13"/>
    </sheetView>
  </sheetViews>
  <sheetFormatPr defaultRowHeight="13.5"/>
  <sheetData>
    <row r="1" spans="1:2">
      <c r="B1">
        <v>19</v>
      </c>
    </row>
    <row r="2" spans="1:2">
      <c r="A2" s="39" t="s">
        <v>159</v>
      </c>
      <c r="B2" t="s">
        <v>227</v>
      </c>
    </row>
    <row r="3" spans="1:2">
      <c r="A3" s="39" t="s">
        <v>160</v>
      </c>
      <c r="B3" t="s">
        <v>228</v>
      </c>
    </row>
    <row r="4" spans="1:2">
      <c r="A4" s="39" t="s">
        <v>161</v>
      </c>
      <c r="B4" t="s">
        <v>229</v>
      </c>
    </row>
    <row r="5" spans="1:2">
      <c r="A5" s="39" t="s">
        <v>162</v>
      </c>
      <c r="B5" t="s">
        <v>230</v>
      </c>
    </row>
    <row r="6" spans="1:2">
      <c r="A6" s="39" t="s">
        <v>163</v>
      </c>
      <c r="B6" t="s">
        <v>231</v>
      </c>
    </row>
    <row r="7" spans="1:2">
      <c r="A7" s="39" t="s">
        <v>164</v>
      </c>
    </row>
  </sheetData>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調査票</vt:lpstr>
      <vt:lpstr>調査票 (見本)</vt:lpstr>
      <vt:lpstr>産業分類</vt:lpstr>
      <vt:lpstr>入力規則</vt:lpstr>
      <vt:lpstr>産業分類!Print_Area</vt:lpstr>
      <vt:lpstr>調査票!Print_Area</vt:lpstr>
      <vt:lpstr>'調査票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2025-02-20T00:37:53Z</dcterms:created>
  <dcterms:modified xsi:type="dcterms:W3CDTF">2025-02-20T00:37:57Z</dcterms:modified>
</cp:coreProperties>
</file>